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8985" tabRatio="666" activeTab="2"/>
  </bookViews>
  <sheets>
    <sheet name="Höchstwerte" sheetId="1" r:id="rId1"/>
    <sheet name="Weizen, Wraps, Körnermais" sheetId="2" r:id="rId2"/>
    <sheet name="restl. ackerbaul. Fruchtarten " sheetId="3" r:id="rId3"/>
    <sheet name="Gemüse" sheetId="4" r:id="rId4"/>
    <sheet name="Vergleichsgebiete und ÄLLB" sheetId="5" r:id="rId5"/>
  </sheets>
  <definedNames>
    <definedName name="Blatt">GET.DOCUMENT(1+0*NOW())</definedName>
    <definedName name="_xlnm.Print_Area" localSheetId="4">'Vergleichsgebiete und ÄLLB'!$C$1:$E$107</definedName>
    <definedName name="_xlnm.Print_Titles" localSheetId="4">'Vergleichsgebiete und ÄLLB'!$1:$1</definedName>
    <definedName name="_xlnm.Print_Titles" localSheetId="1">'Weizen, Wraps, Körnermais'!$5:$6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grimms</author>
    <author>S. Grimm</author>
    <author>grimms-ta</author>
  </authors>
  <commentList>
    <comment ref="C9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Unterland/Bergstrasse,
Gäulandschaften,
Rheinebene, 
West-, Hoch- und Ostschwarzwald, 
Östl. Bodensee, 
Allgäu, 
Donau/Iller, 
Geringere Alb, 
Heuberg, 
Östl. und westl. Albvorland, 
Schwäb. Wald/Odenwald, 
Bauland</t>
        </r>
      </text>
    </comment>
    <comment ref="E9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Westl. Bodensee, 
Baar, 
Oberland, 
Bessere Alb, Neckar/Nagold/Schwarzw.rand, Hohenlohe</t>
        </r>
      </text>
    </comment>
    <comment ref="N19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Unterland/Bergstrasse,
Gäulandschaften,
Rheinebene, 
West-, Hoch- und Ostschwarzwald, 
Östl. Bodensee, 
Allgäu, 
Donau/Iller, 
Geringere Alb, 
Heuberg, 
Östl. und westl. Albvorland, 
Schwäb. Wald/Odenwald, 
Bauland</t>
        </r>
      </text>
    </comment>
    <comment ref="M19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Westl. Bodensee, 
Baar, 
Oberland, 
Bessere Alb, Neckar/Nagold/Schwarzw.rand, Hohenlohe</t>
        </r>
      </text>
    </comment>
    <comment ref="C24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Unterland/Bergstrasse,
Westschwarzwald, 
Östl.  Bodensee, 
Allgäu, 
Donau/Iller,
Westl + Östl. Albvorland, 
Schwäb. Wald/Odenwald, 
Bauland</t>
        </r>
      </text>
    </comment>
    <comment ref="D24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Oberland</t>
        </r>
      </text>
    </comment>
    <comment ref="E24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Gäulandschaften,
Rheinebene, 
Westl. Bodensee, 
Hoch- und Ostschwarzwald,
Baar,
Bessere und Geringere Alb,
Neckar/Nagold/Schwarzw.rand
Hohenlohe</t>
        </r>
      </text>
    </comment>
    <comment ref="G24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Heuberg</t>
        </r>
      </text>
    </comment>
    <comment ref="C25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Unterland/Bergstrasse,
Hoch- und Westschwarzwald, 
Östl.  Bodensee, 
Allgäu, 
Oberland, 
Donau/Iller,
Heuberg, 
Östl. und westl. Albvorland, Neckar/Nagold/Schwarzw.rand, Schwäb. Wald/Odenwald, 
Bauland</t>
        </r>
      </text>
    </comment>
    <comment ref="E25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Gäulandschaften,
Rheinebene, 
Westl. Bodensee, 
Ostschwarzwald,
Baar,
Bessere und Geringere Alb,
Hohenlohe</t>
        </r>
      </text>
    </comment>
    <comment ref="C26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Unterland/Bergstrasse,
Hoch- und Westschwarzwald, 
Baar,
Östl.  Bodensee, 
Allgäu, 
Oberland, 
Donau/Iller,
Heuberg, 
Östl. und westl. Albvorland, Neckar/Nagold/Schwarzw.rand, Schwäb. Wald/Odenwald, 
Bauland</t>
        </r>
      </text>
    </comment>
    <comment ref="E26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Gäulandschaften,
Rheinebene, 
Westl. Bodensee, 
Ostschwarzwald,
Bessere und Geringere Alb,
Hohenlohe</t>
        </r>
      </text>
    </comment>
    <comment ref="E27" authorId="1">
      <text>
        <r>
          <rPr>
            <b/>
            <sz val="8"/>
            <rFont val="Tahoma"/>
            <family val="0"/>
          </rPr>
          <t xml:space="preserve">S. Grimm:
</t>
        </r>
        <r>
          <rPr>
            <sz val="8"/>
            <rFont val="Tahoma"/>
            <family val="2"/>
          </rPr>
          <t>Westlicher Bodensee,</t>
        </r>
        <r>
          <rPr>
            <sz val="8"/>
            <rFont val="Tahoma"/>
            <family val="0"/>
          </rPr>
          <t xml:space="preserve">
Hohenlohe</t>
        </r>
      </text>
    </comment>
    <comment ref="G27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Unterland/Bergstrasse,
Gäulandschaften,
Rheinebene, 
Östl.  Bodensee, 
Hoch-, Ost- und Westschwarzwald, 
Baar, Allgäu, 
Oberland, 
Geringere Alb, Heuberg, 
Östl. und westl. Albvorland, Neckar/Nagold/Schwarzw.rand, Schwäb. Wald/Odenwald, </t>
        </r>
      </text>
    </comment>
    <comment ref="H27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Donau/Iller,
Bessere Alb
Bauland</t>
        </r>
      </text>
    </comment>
    <comment ref="G28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Unterland/Bergstrasse,
Gäulandschaften,
Rheinebene, 
Östl. und westl. Bodensee, 
Hoch-, Ost- und Westschwarzwald, 
Baar, Allgäu, 
Oberland, 
Geringere Alb, 
Heuberg, 
Östl. und westl. Albvorland, Neckar/Nagold/Schwarzw.rand, Schwäb. Wald/Odenwald, Hohenlohe
Bauland</t>
        </r>
      </text>
    </comment>
    <comment ref="H28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Donau/Iller,
Bessere Alb</t>
        </r>
      </text>
    </comment>
    <comment ref="G29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Ostschwarzwald</t>
        </r>
      </text>
    </comment>
    <comment ref="H29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Donau/Iller, 
Bauland</t>
        </r>
      </text>
    </comment>
    <comment ref="I29" authorId="1">
      <text>
        <r>
          <rPr>
            <b/>
            <sz val="8"/>
            <rFont val="Tahoma"/>
            <family val="0"/>
          </rPr>
          <t>S. Grimm:</t>
        </r>
        <r>
          <rPr>
            <sz val="8"/>
            <rFont val="Tahoma"/>
            <family val="0"/>
          </rPr>
          <t xml:space="preserve">
Unterland/Bergstrasse,
Gäulandschaften,
Rheinebene, 
Östl. und westl. Bodensee, 
Hoch- und Westschwarzwald, 
Baar, 
Allgäu, 
Oberland, 
Bessere und Geringere Alb, Heuberg, 
Östl. und westl. Albvorland, Neckar/Nagold/Schwarzw.rand, Schwäb. Wald/Odenwald, Hohenlohe</t>
        </r>
      </text>
    </comment>
    <comment ref="I5" authorId="2">
      <text>
        <r>
          <rPr>
            <b/>
            <sz val="8"/>
            <rFont val="Tahoma"/>
            <family val="2"/>
          </rPr>
          <t>S. Grimm:</t>
        </r>
        <r>
          <rPr>
            <sz val="8"/>
            <rFont val="Tahoma"/>
            <family val="0"/>
          </rPr>
          <t xml:space="preserve">
Nr.Vergleichsgebiet
1  Unterland/Bergstrasse
2  Gäulandschaften
3  Rheinebene
4  Westlicher Bodensee
5  Westschwarzwald
6  Hochschwarzwald
7  Ostschwarzwald
8  Baar
9  Östlicher Bodensee
10 Allgäu
11 Oberland
12 Donau/Iller
13 Bessere Alb
14 Geringere Alb
15 Heuberg
16 Westliches Albvorland
17 Neckar/Nagold/Schwarzw.rand
18 Östliches Albvorland
19 Schwäb. Wald/Odenwald
20 Hohenlohe
21 Bauland</t>
        </r>
      </text>
    </comment>
    <comment ref="D17" authorId="2">
      <text>
        <r>
          <rPr>
            <b/>
            <sz val="8"/>
            <rFont val="Tahoma"/>
            <family val="0"/>
          </rPr>
          <t xml:space="preserve">S. Grimm:
</t>
        </r>
        <r>
          <rPr>
            <sz val="8"/>
            <rFont val="Tahoma"/>
            <family val="2"/>
          </rPr>
          <t>Unterland/Bergstrasse,
Gäulandschaften,
Rheinebene, 
Östl. und westl. Bodensee, 
Westschwarzwald, 
Baar, 
Allgäu, 
Oberland, 
Donau/Iller,
Bessere + Geringere Alb, 
Östl. und westl. Albvorland, Neckar/Nagold/Schwarzw.rand, Hohenlohe
Bauland</t>
        </r>
        <r>
          <rPr>
            <sz val="8"/>
            <rFont val="Tahoma"/>
            <family val="0"/>
          </rPr>
          <t xml:space="preserve">
</t>
        </r>
      </text>
    </comment>
    <comment ref="E17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Hoch-, Ostschwarzwald, 
Heuberg,  
Schwäb. Wald/Odenwald, </t>
        </r>
      </text>
    </comment>
    <comment ref="D18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Hoch-, Ostschwarzwald, 
Heuberg,  
Schwäb. Wald/Odenwald, </t>
        </r>
      </text>
    </comment>
    <comment ref="C18" authorId="2">
      <text>
        <r>
          <rPr>
            <b/>
            <sz val="8"/>
            <rFont val="Tahoma"/>
            <family val="0"/>
          </rPr>
          <t>S. Grimm</t>
        </r>
        <r>
          <rPr>
            <sz val="8"/>
            <rFont val="Tahoma"/>
            <family val="0"/>
          </rPr>
          <t xml:space="preserve">
Unterland/Bergstrasse,
Gäulandschaften,
Rheinebene, 
Östl. und westl. Bodensee, 
Westschwarzwald, 
Baar, 
Allgäu, 
Oberland, 
Donau/Iller,
Bessere + Geringere Alb, 
Östl. und westl. Albvorland, Neckar/Nagold/Schwarzw.rand, Hohenlohe
Bauland</t>
        </r>
      </text>
    </comment>
    <comment ref="F14" authorId="2">
      <text>
        <r>
          <rPr>
            <b/>
            <sz val="8"/>
            <rFont val="Tahoma"/>
            <family val="0"/>
          </rPr>
          <t xml:space="preserve">S. Grimm
</t>
        </r>
        <r>
          <rPr>
            <sz val="8"/>
            <rFont val="Tahoma"/>
            <family val="2"/>
          </rPr>
          <t xml:space="preserve">Unterland/Bergstrasse,
Gäulandschaften,
Rheinebene, 
Östl. und westl. Bodensee, 
Westschwarzwald, 
Baar, 
Allgäu, 
Oberland, 
Donau/Iller,
Bessere + Geringere Alb, 
Östl. und westl. Albvorland, Neckar/Nagold/Schwarzw.rand, Hohenlohe
Bauland
</t>
        </r>
      </text>
    </comment>
    <comment ref="G15" authorId="2">
      <text>
        <r>
          <rPr>
            <b/>
            <sz val="8"/>
            <rFont val="Tahoma"/>
            <family val="0"/>
          </rPr>
          <t xml:space="preserve">S. Grimm
</t>
        </r>
        <r>
          <rPr>
            <sz val="8"/>
            <rFont val="Tahoma"/>
            <family val="2"/>
          </rPr>
          <t xml:space="preserve">Unterland/Bergstrasse,
Gäulandschaften,
Östl. und westl. Bodensee, 
Westschwarzwald, 
Baar, 
Allgäu, 
Oberland, 
Donau/Iller,
Bessere Alb, 
Östl. und westl. Albvorland, 
Hohenlohe
</t>
        </r>
      </text>
    </comment>
    <comment ref="H14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Ostschwarzwald, 
Schwäb. Wald/Odenwald, </t>
        </r>
      </text>
    </comment>
    <comment ref="K14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Hochschwarzwald, 
Heuberg,  </t>
        </r>
      </text>
    </comment>
    <comment ref="K15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Hochschwarzwald, 
</t>
        </r>
      </text>
    </comment>
    <comment ref="L15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Heuberg,  </t>
        </r>
      </text>
    </comment>
    <comment ref="L16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Heuberg,  </t>
        </r>
      </text>
    </comment>
    <comment ref="K16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Hochschwarzwald, </t>
        </r>
      </text>
    </comment>
    <comment ref="I15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Ostschwarzwald, 
Schwäb. Wald/Odenwald,</t>
        </r>
      </text>
    </comment>
    <comment ref="J16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Ostschwarzwald, 
Schwäb. Wald/Odenwald,</t>
        </r>
      </text>
    </comment>
    <comment ref="I16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Unterland/Bergstrasse,
Gäulandschaften,
Rheinebene, 
Östl. und westl. Bodensee, 
Westschwarzwald, 
Allgäu, 
Oberland, 
Donau/Iller,
Bessere + Geringere Alb, 
Östl. und westl. Albvorland, Neckar/Nagold/Schwarzw.rand, Hohenlohe
Bauland</t>
        </r>
      </text>
    </comment>
    <comment ref="H16" authorId="2">
      <text>
        <r>
          <rPr>
            <b/>
            <sz val="8"/>
            <rFont val="Tahoma"/>
            <family val="0"/>
          </rPr>
          <t>grimms-ta:</t>
        </r>
        <r>
          <rPr>
            <sz val="8"/>
            <rFont val="Tahoma"/>
            <family val="0"/>
          </rPr>
          <t xml:space="preserve">
Baar, 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S. Grimm:
</t>
        </r>
        <r>
          <rPr>
            <sz val="8"/>
            <rFont val="Tahoma"/>
            <family val="2"/>
          </rPr>
          <t>Nr.Vergleichsgebiet
1  Unterland/Bergstrasse
2  Gäulandschaften
3  Rheinebene
4  Westlicher Bodensee
5  Westschwarzwald
6  Hochschwarzwald
7  Ostschwarzwald
8  Baar
9  Östlicher Bodensee
10 Allgäu
11 Oberland
12 Donau/Iller
13 Bessere Alb
14 Geringere Alb
15 Heuberg
16 Westliches Albvorland
17 Neckar/Nagold/Schwarzw.rand
18 Östliches Albvorland
19 Schwäb. Wald/Odenwald
20 Hohenlohe
21 Bauland</t>
        </r>
      </text>
    </comment>
    <comment ref="B12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Nr.Vergleichsgebiet
1  Unterland/Bergstrasse
2  Gäulandschaften
3  Rheinebene
4  Westlicher Bodensee
5  Westschwarzwald
6  Hochschwarzwald
7  Ostschwarzwald
8  Baar
9  Östlicher Bodensee
10 Allgäu
11 Oberland
12 Donau/Iller
13 Bessere Alb
14 Geringere Alb
15 Heuberg
16 Westliches Albvorland
17 Neckar/Nagold/Schwarzw.rand
18 Östliches Albvorland
19 Schwäb. Wald/Odenwald
20 Hohenlohe
21 Bauland</t>
        </r>
      </text>
    </comment>
    <comment ref="B22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Nr.Vergleichsgebiet
1  Unterland/Bergstrasse
2  Gäulandschaften
3  Rheinebene
4  Westlicher Bodensee
5  Westschwarzwald
6  Hochschwarzwald
7  Ostschwarzwald
8  Baar
9  Östlicher Bodensee
10 Allgäu
11 Oberland
12 Donau/Iller
13 Bessere Alb
14 Geringere Alb
15 Heuberg
16 Westliches Albvorland
17 Neckar/Nagold/Schwarzw.rand
18 Östliches Albvorland
19 Schwäb. Wald/Odenwald
20 Hohenlohe
21 Bauland</t>
        </r>
      </text>
    </comment>
    <comment ref="H15" authorId="0">
      <text>
        <r>
          <rPr>
            <b/>
            <sz val="8"/>
            <rFont val="Tahoma"/>
            <family val="0"/>
          </rPr>
          <t>grimms:</t>
        </r>
        <r>
          <rPr>
            <sz val="8"/>
            <rFont val="Tahoma"/>
            <family val="0"/>
          </rPr>
          <t xml:space="preserve">
Rheinebene, 
Geringere Alb, Neckar/Nagold/Schwarzw.rand, Bauland
</t>
        </r>
      </text>
    </comment>
  </commentList>
</comments>
</file>

<file path=xl/sharedStrings.xml><?xml version="1.0" encoding="utf-8"?>
<sst xmlns="http://schemas.openxmlformats.org/spreadsheetml/2006/main" count="1132" uniqueCount="454">
  <si>
    <t>NENTG</t>
  </si>
  <si>
    <t>MINDE</t>
  </si>
  <si>
    <t>HÖCHE</t>
  </si>
  <si>
    <t>HÖDNO</t>
  </si>
  <si>
    <t>SOLL1</t>
  </si>
  <si>
    <t>HÖDLE</t>
  </si>
  <si>
    <t>HÖDFL</t>
  </si>
  <si>
    <t>ZUMUD</t>
  </si>
  <si>
    <t>MID1G</t>
  </si>
  <si>
    <t>HÖD1G</t>
  </si>
  <si>
    <t>ANTIG</t>
  </si>
  <si>
    <t>VOMST</t>
  </si>
  <si>
    <t>VOMSTSNM</t>
  </si>
  <si>
    <t>VOOST</t>
  </si>
  <si>
    <t>VOOSTSNM</t>
  </si>
  <si>
    <t>HÖDSNMWSGNO</t>
  </si>
  <si>
    <t>HÖDSNMWSGLE</t>
  </si>
  <si>
    <t>HÖDSNMWSGFL</t>
  </si>
  <si>
    <t>Wweizen 14%RP</t>
  </si>
  <si>
    <t>Wweizen 12%RP</t>
  </si>
  <si>
    <t>Wweizen 16%RP</t>
  </si>
  <si>
    <t>Brauweizen</t>
  </si>
  <si>
    <t>Sweizen 14%RP</t>
  </si>
  <si>
    <t>Sweizen 16 %RP</t>
  </si>
  <si>
    <t>Winterroggen 11%RP</t>
  </si>
  <si>
    <t>Sommerroggen 11%RP</t>
  </si>
  <si>
    <t>Wintergerste 13%RP</t>
  </si>
  <si>
    <t>Wbraugerste 10%RP</t>
  </si>
  <si>
    <t>Braugerste 10%RP</t>
  </si>
  <si>
    <t>FutterSgerste 13%RP</t>
  </si>
  <si>
    <t>Hafer 11%RP</t>
  </si>
  <si>
    <t>Gemenge</t>
  </si>
  <si>
    <t>Durum 15%RP</t>
  </si>
  <si>
    <t>Triticale 13%RP</t>
  </si>
  <si>
    <t>Dinkel mit Vesen</t>
  </si>
  <si>
    <t>Winterraps</t>
  </si>
  <si>
    <t>Sommerraps</t>
  </si>
  <si>
    <t>Ölrettich</t>
  </si>
  <si>
    <t>Sareptasenf</t>
  </si>
  <si>
    <t>Körnersenf</t>
  </si>
  <si>
    <t>Winterrübsen</t>
  </si>
  <si>
    <t>Sommerrübsen</t>
  </si>
  <si>
    <t>Sonnenblumen</t>
  </si>
  <si>
    <t>Faserlein, Flachs</t>
  </si>
  <si>
    <t>Öllein</t>
  </si>
  <si>
    <t>Phacelia</t>
  </si>
  <si>
    <t>Kenaf</t>
  </si>
  <si>
    <t>Hanf</t>
  </si>
  <si>
    <t>Miscanthus</t>
  </si>
  <si>
    <t>Zuckerrüben</t>
  </si>
  <si>
    <t>Frühkartoffeln</t>
  </si>
  <si>
    <t>Gehaltsrüben</t>
  </si>
  <si>
    <t>Topinambur</t>
  </si>
  <si>
    <t>Zicchorie</t>
  </si>
  <si>
    <t/>
  </si>
  <si>
    <t>Luzerne</t>
  </si>
  <si>
    <t>Rotklee</t>
  </si>
  <si>
    <t>Kleesamen-Verm.</t>
  </si>
  <si>
    <t>Kleegras (50:50)</t>
  </si>
  <si>
    <t>Kleegras (70:30)</t>
  </si>
  <si>
    <t>Futtermischung</t>
  </si>
  <si>
    <t>Esparsette</t>
  </si>
  <si>
    <t>Feldgras</t>
  </si>
  <si>
    <t>Kleegras (30:70)</t>
  </si>
  <si>
    <t>Weidelgras</t>
  </si>
  <si>
    <t>Körnererbsen</t>
  </si>
  <si>
    <t>Wicken</t>
  </si>
  <si>
    <t>Buschbohnen</t>
  </si>
  <si>
    <t>Sojabohnen</t>
  </si>
  <si>
    <t>Ackerboh. Körner</t>
  </si>
  <si>
    <t>Lupinen</t>
  </si>
  <si>
    <t>Silomais</t>
  </si>
  <si>
    <t>Körnermais 10%RP</t>
  </si>
  <si>
    <t>Saatmais</t>
  </si>
  <si>
    <t>Körnermais bereg. 10%RP</t>
  </si>
  <si>
    <t>CCM</t>
  </si>
  <si>
    <t>Tabak, Dunkler</t>
  </si>
  <si>
    <t>Tabak, Burley</t>
  </si>
  <si>
    <t>Tabak, Virgin</t>
  </si>
  <si>
    <t>Erdbeer Frühjahr</t>
  </si>
  <si>
    <t>Hopfen</t>
  </si>
  <si>
    <t>Baumobst</t>
  </si>
  <si>
    <t>Kernobst</t>
  </si>
  <si>
    <t>Steinobst</t>
  </si>
  <si>
    <t>Beerenobst</t>
  </si>
  <si>
    <t>Himbeeren</t>
  </si>
  <si>
    <t>Johannisb. Rot</t>
  </si>
  <si>
    <t>Johannisb. Schwz</t>
  </si>
  <si>
    <t>Stachelbeeren</t>
  </si>
  <si>
    <t>Baumschulen</t>
  </si>
  <si>
    <t>Reben ganzfl grün</t>
  </si>
  <si>
    <t>Reben offen</t>
  </si>
  <si>
    <t>Reben, neu begrünt</t>
  </si>
  <si>
    <t>Reb 2. Gasse grün</t>
  </si>
  <si>
    <t>Reb-Junganlage</t>
  </si>
  <si>
    <t>Rotationsbrache</t>
  </si>
  <si>
    <t>Rot.Brache Nichtleg.</t>
  </si>
  <si>
    <t>Rot.Brache Leg.</t>
  </si>
  <si>
    <t>Dauerbrache</t>
  </si>
  <si>
    <t>Gemüse</t>
  </si>
  <si>
    <t>Blumen</t>
  </si>
  <si>
    <t>Unbekannt</t>
  </si>
  <si>
    <t>Nitratinformationsdienst</t>
  </si>
  <si>
    <t>Stand: Juli 2009</t>
  </si>
  <si>
    <t xml:space="preserve">Empfohlene Höchstdüngemengen, einheitlich für alle Vergleichsgebiete </t>
  </si>
  <si>
    <t>Vergleichsgebiet</t>
  </si>
  <si>
    <t>N-Entzug gesamt kg N/dt</t>
  </si>
  <si>
    <t>Mindestertrag dt/ha</t>
  </si>
  <si>
    <t>Durchschnittsertrag (wenn ohne Ertragsangabe)</t>
  </si>
  <si>
    <t>Höchstertrag dt/ha</t>
  </si>
  <si>
    <t>Höchst-N-Düngemenge kg N/ha</t>
  </si>
  <si>
    <t>Höchst-N-Dünge-menge leichte Böden kg N/ha</t>
  </si>
  <si>
    <t>Höchst-N-Dünge-menge flachgründige Böden kg N/ha</t>
  </si>
  <si>
    <t>Anrech-enbare Boden-tiefe Gesamt cm</t>
  </si>
  <si>
    <t>Sollwert 1. N-Gabe kg N/ha</t>
  </si>
  <si>
    <t>Mindest-N-Düngermenge 
1. N-Gabe kg N/ha</t>
  </si>
  <si>
    <t>Höchst-N-Düngermenge 
1. N-Gabe kg N/ha</t>
  </si>
  <si>
    <t>Zuschlag zur 1. N-Gabe bei Mulch-/Direktsaat kg N/ha</t>
  </si>
  <si>
    <t>Vorfruchtlieferung ohne Strohabfuhr</t>
  </si>
  <si>
    <t>Vorfruchtlieferung ohne Strohabfuhr, späte Nmin</t>
  </si>
  <si>
    <t>Vorfruchtlieferung mit Strohabfuhr</t>
  </si>
  <si>
    <t>Vorfruchtlieferung mit Strohabfuhr, späte Nmin</t>
  </si>
  <si>
    <t>Höchst-N-Düngemenge, späte Nmin in WSG kg N/ha</t>
  </si>
  <si>
    <t>Höchst-N-Düngemenge, späte Nmin in WSG, leichte Böden kg N/ha</t>
  </si>
  <si>
    <t>Höchst-N-Düngemenge, späte Nmin in WSG, flachgründige Böden kg N/ha</t>
  </si>
  <si>
    <t>Gebiet</t>
  </si>
  <si>
    <t>Fruchtart</t>
  </si>
  <si>
    <t>MITE</t>
  </si>
  <si>
    <t>Empfohlene Höchstdüngemengen, bestimmte Kulturen pro Vergleichsgebiet</t>
  </si>
  <si>
    <t>Allgäu</t>
  </si>
  <si>
    <t>Unterland/Bergstrasse</t>
  </si>
  <si>
    <t>Donau/Iller</t>
  </si>
  <si>
    <t>Westlicher Bodensee</t>
  </si>
  <si>
    <t>Bauland</t>
  </si>
  <si>
    <t>Bessere Alb</t>
  </si>
  <si>
    <t>Ostschwarzwald</t>
  </si>
  <si>
    <t>Heuberg</t>
  </si>
  <si>
    <t>Oberland</t>
  </si>
  <si>
    <t>Westliches Albvorland</t>
  </si>
  <si>
    <t>Östliches Albvorland</t>
  </si>
  <si>
    <t>Westschwarzwald</t>
  </si>
  <si>
    <t>Hohenlohe</t>
  </si>
  <si>
    <t>Schwäb. Wald/Odenwald</t>
  </si>
  <si>
    <t>Neckar/Nagold/Schwarzw.rand</t>
  </si>
  <si>
    <t>Rheinebene</t>
  </si>
  <si>
    <t>Baar</t>
  </si>
  <si>
    <t>Hochschwarzwald</t>
  </si>
  <si>
    <t>Gäulandschaften</t>
  </si>
  <si>
    <t>Geringere Alb</t>
  </si>
  <si>
    <t>Östlicher Bodensee</t>
  </si>
  <si>
    <t xml:space="preserve">ALLB Nr. </t>
  </si>
  <si>
    <t>Land-kreis</t>
  </si>
  <si>
    <t>Untere Landwirtschaftsbehörde</t>
  </si>
  <si>
    <t xml:space="preserve">VG Nr. </t>
  </si>
  <si>
    <t>Rems-Murr-Kreis</t>
  </si>
  <si>
    <t>Gäulandschaften, Randgebiete</t>
  </si>
  <si>
    <t>Schwäbischer Wald Odenwald</t>
  </si>
  <si>
    <t>Main-Tauber-Kreis</t>
  </si>
  <si>
    <t>Zollernalbkreis</t>
  </si>
  <si>
    <t>Neckar-Nagoldgebiet</t>
  </si>
  <si>
    <t>Biberach</t>
  </si>
  <si>
    <t>Donau-Iller</t>
  </si>
  <si>
    <t>Karlsruhe</t>
  </si>
  <si>
    <t>Neckar-Odenwald</t>
  </si>
  <si>
    <t>Unterland Bergstraße</t>
  </si>
  <si>
    <t>Rastatt</t>
  </si>
  <si>
    <t>Schwarzwald-Baar</t>
  </si>
  <si>
    <t>Ostalbkreis</t>
  </si>
  <si>
    <t>Emmdendingen-Hochburg</t>
  </si>
  <si>
    <t>Breisgau-Hochschwarzwald</t>
  </si>
  <si>
    <t>Göppingen</t>
  </si>
  <si>
    <t>Heidenheim</t>
  </si>
  <si>
    <t>Heilbronn</t>
  </si>
  <si>
    <t>Böblingen</t>
  </si>
  <si>
    <t>Freudenstadt</t>
  </si>
  <si>
    <t>Schwäbisch-Hall</t>
  </si>
  <si>
    <t>Lörrach</t>
  </si>
  <si>
    <t>Ludwigsburg</t>
  </si>
  <si>
    <t>Bodenseekreis</t>
  </si>
  <si>
    <t>Reutlingen</t>
  </si>
  <si>
    <t>Esslingen</t>
  </si>
  <si>
    <t>Ortenaukreis</t>
  </si>
  <si>
    <t>Hohenlohekreis</t>
  </si>
  <si>
    <t>Enzkreis</t>
  </si>
  <si>
    <t>Ravensburg</t>
  </si>
  <si>
    <t>Tübingen</t>
  </si>
  <si>
    <t>Rottweil</t>
  </si>
  <si>
    <t>Sigmaringen</t>
  </si>
  <si>
    <t>Rhein-Neckar</t>
  </si>
  <si>
    <t>Konstanz</t>
  </si>
  <si>
    <t>Tuttlingen</t>
  </si>
  <si>
    <t>Alb-Donau-Kreis</t>
  </si>
  <si>
    <t>Waldshut-Tiengen</t>
  </si>
  <si>
    <t>Calw</t>
  </si>
  <si>
    <t>Sollwert 2. N-Gabe kg N/ha</t>
  </si>
  <si>
    <t>Sollwert 3. N-Gabe kg N/ha</t>
  </si>
  <si>
    <t>Anrech-enbare Boden-tiefe 1. Schicht in cm</t>
  </si>
  <si>
    <t>Anrech-enbare Boden-tiefe 2. Schicht in cm</t>
  </si>
  <si>
    <t>Anrech-enbare Boden-tiefe 3. Schicht in cm</t>
  </si>
  <si>
    <t>Wochen nach Kulturbeginn bis 1. Kopfdüngung</t>
  </si>
  <si>
    <t>Wochen nach Kulturbeginn bis 2. Kopfdüngung</t>
  </si>
  <si>
    <t>Anzahl Wochen Nachlieferung N für Vorfruchtlieferung</t>
  </si>
  <si>
    <t>Nachlieferung kg N pro Woche  für Vorfruchtlieferung</t>
  </si>
  <si>
    <t>Abkürzung</t>
  </si>
  <si>
    <t>SOLL2</t>
  </si>
  <si>
    <t>SOLL3</t>
  </si>
  <si>
    <t>ANTI1</t>
  </si>
  <si>
    <t>ANTI2</t>
  </si>
  <si>
    <t>ANTI3</t>
  </si>
  <si>
    <t>KONAKU</t>
  </si>
  <si>
    <t>KONAKU2</t>
  </si>
  <si>
    <t>AnzWoNach</t>
  </si>
  <si>
    <t>NproWoNach</t>
  </si>
  <si>
    <t>RhaN</t>
  </si>
  <si>
    <t>Rhabarber Pflanzjahr</t>
  </si>
  <si>
    <t>RhaE</t>
  </si>
  <si>
    <t>Rhabarber Ertragsjahr</t>
  </si>
  <si>
    <t>KopF</t>
  </si>
  <si>
    <t>Salat, Kopfs. Folie</t>
  </si>
  <si>
    <t>KopS</t>
  </si>
  <si>
    <t>Salat, Kopfs. Som/Herbst</t>
  </si>
  <si>
    <t>RomF</t>
  </si>
  <si>
    <t>Salat, Romana Folie</t>
  </si>
  <si>
    <t>RomS</t>
  </si>
  <si>
    <t>Salat, Romana Som/Herbst</t>
  </si>
  <si>
    <t>Eisa</t>
  </si>
  <si>
    <t>Salat, Eissalat</t>
  </si>
  <si>
    <t>Endi</t>
  </si>
  <si>
    <t>Salat, Endivien</t>
  </si>
  <si>
    <t>FeSS</t>
  </si>
  <si>
    <t>Salat, Feldsalat Sommer</t>
  </si>
  <si>
    <t>FeSW</t>
  </si>
  <si>
    <t>Salat, Feldsalat Winter</t>
  </si>
  <si>
    <t>ChiF</t>
  </si>
  <si>
    <t>Salat, Chicoree Folie</t>
  </si>
  <si>
    <t>ChiS</t>
  </si>
  <si>
    <t>Salat, Chicoree Som/Herbst</t>
  </si>
  <si>
    <t>ChkF</t>
  </si>
  <si>
    <t>Kohl, China. Folie</t>
  </si>
  <si>
    <t>ChkS</t>
  </si>
  <si>
    <t>Kohl, China. Som/Herbst</t>
  </si>
  <si>
    <t>EibF</t>
  </si>
  <si>
    <t>Salat, Eichblatt Folie</t>
  </si>
  <si>
    <t>EibS</t>
  </si>
  <si>
    <t>Salat, Eichblatt Som/Herbst</t>
  </si>
  <si>
    <t>RdcF</t>
  </si>
  <si>
    <t>Salat, Radicchio Folie</t>
  </si>
  <si>
    <t>RdcS</t>
  </si>
  <si>
    <t>Salat, Radicchio Som/Herbst</t>
  </si>
  <si>
    <t>Zuck</t>
  </si>
  <si>
    <t>Salat, Zuckerhut</t>
  </si>
  <si>
    <t>LolF</t>
  </si>
  <si>
    <t>Salat, Lollo Folie</t>
  </si>
  <si>
    <t>LolS</t>
  </si>
  <si>
    <t>Salat, Lollo Som/Herbst</t>
  </si>
  <si>
    <t>SpiF</t>
  </si>
  <si>
    <t>Spinat Frühjahr Herbst</t>
  </si>
  <si>
    <t>SpiW</t>
  </si>
  <si>
    <t>Spinat Winter</t>
  </si>
  <si>
    <t>WeFF</t>
  </si>
  <si>
    <t>Kohl, Weiß. Frischm. Folie</t>
  </si>
  <si>
    <t>WeFS</t>
  </si>
  <si>
    <t>Kohl, Weiß. Frischm. Som/Herbst</t>
  </si>
  <si>
    <t>WeIm</t>
  </si>
  <si>
    <t>Kohl, Weiß. Industrie mittel</t>
  </si>
  <si>
    <t>WeIs</t>
  </si>
  <si>
    <t>Kohl, Weiß. Industrie spät</t>
  </si>
  <si>
    <t>WirF</t>
  </si>
  <si>
    <t>Kohl, Wirsing Folie</t>
  </si>
  <si>
    <t>WirS</t>
  </si>
  <si>
    <t>Kohl, Wirsing Sommer</t>
  </si>
  <si>
    <t>WirH</t>
  </si>
  <si>
    <t>Kohl, Wirsing Herbst</t>
  </si>
  <si>
    <t>WirA</t>
  </si>
  <si>
    <t>Kohl, Wirsing Advent Überwinter.</t>
  </si>
  <si>
    <t>RokF</t>
  </si>
  <si>
    <t>Kohl, Rotkohl Folie Frühjahr</t>
  </si>
  <si>
    <t>RokS</t>
  </si>
  <si>
    <t>Kohl, Rotkohl Som/Herbst</t>
  </si>
  <si>
    <t>BluF</t>
  </si>
  <si>
    <t>Kohl, Blumenkohl Folie</t>
  </si>
  <si>
    <t>BluS</t>
  </si>
  <si>
    <t>Kohl, Blumenkohl Som/Herbst</t>
  </si>
  <si>
    <t>BroF</t>
  </si>
  <si>
    <t>Kohl, Brokkoli Folie</t>
  </si>
  <si>
    <t>BroS</t>
  </si>
  <si>
    <t>Kohl, Brokkoli Som/Herbst</t>
  </si>
  <si>
    <t>KorF</t>
  </si>
  <si>
    <t>Kohlrabi Folie</t>
  </si>
  <si>
    <t>KorS</t>
  </si>
  <si>
    <t>Kohlrabi Som/Herbst</t>
  </si>
  <si>
    <t>Mang</t>
  </si>
  <si>
    <t>Mangold</t>
  </si>
  <si>
    <t>Rosk</t>
  </si>
  <si>
    <t>Kohl, Rosenkohl</t>
  </si>
  <si>
    <t>MöBF</t>
  </si>
  <si>
    <t>Möhren, Bundm. Folie</t>
  </si>
  <si>
    <t>MöBS</t>
  </si>
  <si>
    <t>Möhren, Bundm. Som/Herbst</t>
  </si>
  <si>
    <t>MöWF</t>
  </si>
  <si>
    <t>Möhren, Waschm. Folie</t>
  </si>
  <si>
    <t>MöWS</t>
  </si>
  <si>
    <t>Möhren, Waschm.Som/Herbst</t>
  </si>
  <si>
    <t>MöIF</t>
  </si>
  <si>
    <t>Möhren, Industriem. Früh</t>
  </si>
  <si>
    <t>MöIS</t>
  </si>
  <si>
    <t>Möhren, Industriem. Spät</t>
  </si>
  <si>
    <t>FknF</t>
  </si>
  <si>
    <t>Fenchel, Knollenf. Folie</t>
  </si>
  <si>
    <t>FknS</t>
  </si>
  <si>
    <t>Fenchel, Knollenf. Som/Herbst</t>
  </si>
  <si>
    <t>RadF</t>
  </si>
  <si>
    <t>Radies Folie</t>
  </si>
  <si>
    <t>RadS</t>
  </si>
  <si>
    <t>Radies Som/Herbst</t>
  </si>
  <si>
    <t>ReBF</t>
  </si>
  <si>
    <t>Rettich Bund Folie</t>
  </si>
  <si>
    <t>ReBS</t>
  </si>
  <si>
    <t>Rettich Bund Som/Herbst</t>
  </si>
  <si>
    <t>RetD</t>
  </si>
  <si>
    <t>Rettich deutscher</t>
  </si>
  <si>
    <t>RetJ</t>
  </si>
  <si>
    <t>Rettich japanischer</t>
  </si>
  <si>
    <t>RoRB</t>
  </si>
  <si>
    <t>Rote Rüben Bund</t>
  </si>
  <si>
    <t>RoRK</t>
  </si>
  <si>
    <t>Rote Rüben Knolle</t>
  </si>
  <si>
    <t>SBdF</t>
  </si>
  <si>
    <t>Sellerie Bund Folie</t>
  </si>
  <si>
    <t>SBdS</t>
  </si>
  <si>
    <t>Sellerie Bund Sommer</t>
  </si>
  <si>
    <t>SKno</t>
  </si>
  <si>
    <t>Sellerie Knolle</t>
  </si>
  <si>
    <t>SSta</t>
  </si>
  <si>
    <t>Sellerie Stange</t>
  </si>
  <si>
    <t>StBo</t>
  </si>
  <si>
    <t>Bohnen, Stangenbohnen</t>
  </si>
  <si>
    <t>BBoh</t>
  </si>
  <si>
    <t>ErbH</t>
  </si>
  <si>
    <t>Erbsen Gemüse Hülse</t>
  </si>
  <si>
    <t>ErbK</t>
  </si>
  <si>
    <t>Erbsen Gemüse Korn</t>
  </si>
  <si>
    <t>EGur</t>
  </si>
  <si>
    <t>Einlegegurken</t>
  </si>
  <si>
    <t>Kürb</t>
  </si>
  <si>
    <t>Kürbis</t>
  </si>
  <si>
    <t>ZucF</t>
  </si>
  <si>
    <t>Zucchini Folie</t>
  </si>
  <si>
    <t>ZuFr</t>
  </si>
  <si>
    <t>Zucchini Frühjahr Pflanzung</t>
  </si>
  <si>
    <t>ZucS</t>
  </si>
  <si>
    <t>Zucchini sonstige</t>
  </si>
  <si>
    <t>Papr</t>
  </si>
  <si>
    <t>Paprika</t>
  </si>
  <si>
    <t>Toma</t>
  </si>
  <si>
    <t>Tomaten</t>
  </si>
  <si>
    <t>Zucm</t>
  </si>
  <si>
    <t>Mais, Zuckermais</t>
  </si>
  <si>
    <t>PorF</t>
  </si>
  <si>
    <t>Porree Folie</t>
  </si>
  <si>
    <t>PorS</t>
  </si>
  <si>
    <t>Porree Sommer Herbst</t>
  </si>
  <si>
    <t>ZBd</t>
  </si>
  <si>
    <t>Zwiebeln Bund</t>
  </si>
  <si>
    <t>ZBdW</t>
  </si>
  <si>
    <t>Zwiebeln Bund, über Winter</t>
  </si>
  <si>
    <t>Ztr</t>
  </si>
  <si>
    <t>Zwiebeln trocken</t>
  </si>
  <si>
    <t>ZtrW</t>
  </si>
  <si>
    <t>Zwiebeln trocken Überwinter</t>
  </si>
  <si>
    <t>Dill</t>
  </si>
  <si>
    <t>PetF</t>
  </si>
  <si>
    <t>Petersilie Folie, Saat</t>
  </si>
  <si>
    <t>PetS</t>
  </si>
  <si>
    <t>Petersilie Sommer</t>
  </si>
  <si>
    <t>SlaD1</t>
  </si>
  <si>
    <t>Schnittlauch Direktsaat 1. J., Folie</t>
  </si>
  <si>
    <t>SlaD2</t>
  </si>
  <si>
    <t>Schnittlauch Direktsaat 2. J., Tunnelverfrühung</t>
  </si>
  <si>
    <t>SlaP</t>
  </si>
  <si>
    <t>Schnittlauch Pflanzung Sommer</t>
  </si>
  <si>
    <t>Kultur</t>
  </si>
  <si>
    <t>alle</t>
  </si>
  <si>
    <t xml:space="preserve">Winterraps </t>
  </si>
  <si>
    <t>1, 5, 9, 10, 12, 16, 18, 19, 21</t>
  </si>
  <si>
    <t>2, 3, 4, 6, 7, 8, 13, 14, 17, 20</t>
  </si>
  <si>
    <t>1, 5, 6, 9, 10, 11, 12, 15, 16, 17, 18, 19, 21</t>
  </si>
  <si>
    <t>2, 3, 4, 7, 8, 13, 14, 20</t>
  </si>
  <si>
    <t>1, 5, 6, 8, 9, 10, 11, 12, 15, 16, 17, 18, 19, 21</t>
  </si>
  <si>
    <t>2, 3, 4, 7, 13, 14, 20</t>
  </si>
  <si>
    <t>4, 20</t>
  </si>
  <si>
    <t>1, 2, 3, 5, 6, 7, 8, 9, 10, 11, 14, 15, 16, 17, 18, 19</t>
  </si>
  <si>
    <t>12, 13, 21</t>
  </si>
  <si>
    <t>1, 2, 3, 4, 5, 6, 7, 8, 9, 10, 11, 14, 15, 16, 17, 18, 19, 20, 21</t>
  </si>
  <si>
    <t>12, 13</t>
  </si>
  <si>
    <t>12, 21</t>
  </si>
  <si>
    <t> 1, 2, 3, 4, 5, 6, 8, 9, 10, 11, 13, 14, 15, 16, 17, 18, 19, 20</t>
  </si>
  <si>
    <t>HÖCHE - Höchsterträge  pro Vergleichsgebiet  dt/ha</t>
  </si>
  <si>
    <t>-</t>
  </si>
  <si>
    <t>1, 2, 3, 4, 5, 9, 10, 11, 12, 13, 14, 16, 17, 18, 20, 21</t>
  </si>
  <si>
    <t>7, 19</t>
  </si>
  <si>
    <t> 1, 2, 3, 4, 5, 8, 9, 10, 11, 12, 13, 14, 16, 17, 18, 20, 21</t>
  </si>
  <si>
    <t>6, 15</t>
  </si>
  <si>
    <t>1, 2, 4, 5, 8, 9, 10, 11, 12, 13, 16, 18, 20</t>
  </si>
  <si>
    <t>3, 14, 17, 21</t>
  </si>
  <si>
    <t>1, 2, 3, 4, 5, 8, 9, 10, 11, 12, 13, 14, 16, 17, 18, 20, 21</t>
  </si>
  <si>
    <t>6, 7, 15, 19</t>
  </si>
  <si>
    <t xml:space="preserve">Nr. </t>
  </si>
  <si>
    <t>NID-Region</t>
  </si>
  <si>
    <t>Unterland/Bergstrasse und Gäulandschaften</t>
  </si>
  <si>
    <t>Oberland, Bodensee</t>
  </si>
  <si>
    <t>Baar, Geringere Alb, westliches Albvorland, Heuberg, Schwarzwald</t>
  </si>
  <si>
    <t>Bessere Alb, Donau/Iller, Hohenlohe</t>
  </si>
  <si>
    <t>Neckar/Nagold/Schwarzwaldrand, östliches Albvorland, Schwäb. Wald /Odenwald</t>
  </si>
  <si>
    <t>Weizen 12 % RP</t>
  </si>
  <si>
    <t>Weizen 14 % RP</t>
  </si>
  <si>
    <t>Weizen 16 % RP</t>
  </si>
  <si>
    <t>Körnermais 10 % RP</t>
  </si>
  <si>
    <t>1, 2, 3, 5, 6, 7, 9, 10, 12, 14, 15, 16, 18, 19, 21</t>
  </si>
  <si>
    <t xml:space="preserve">4, 8, 11, 13, 17,  20, </t>
  </si>
  <si>
    <t>alle Vergleichsgeniete im Kommentar zu sehen</t>
  </si>
  <si>
    <t>Nr.</t>
  </si>
  <si>
    <t xml:space="preserve">Vergleichsgebiets-Nr. </t>
  </si>
  <si>
    <t>Körnermais 
10 % RP</t>
  </si>
  <si>
    <t>Körnermais bereg.
10 % RP</t>
  </si>
  <si>
    <t>Höchstdüngemenge  pro Vergleichsgebiet  kg N/ha</t>
  </si>
  <si>
    <t>Höchstdüngemenge 1. Gabe   pro Vergleichsgebiet  kg N/ha</t>
  </si>
  <si>
    <t>!!! Die Werte für Winterweizen, Körnermais und Winterraps finden Sie auf dem Tabellenblatt "Weizen, Wraps, Körnermais"</t>
  </si>
  <si>
    <t>Zuschlag für die nichterntbare Restpflanze</t>
  </si>
  <si>
    <t>Mindestdüngemenge für Mineralboden</t>
  </si>
  <si>
    <t>ZUNER</t>
  </si>
  <si>
    <t>MIDMI</t>
  </si>
  <si>
    <t>Sweizen</t>
  </si>
  <si>
    <t>Grassamen-Verm.</t>
  </si>
  <si>
    <t>Futtermass-Rüb.</t>
  </si>
  <si>
    <t>Kartoffeln, ab mfr</t>
  </si>
  <si>
    <t>ZuckerrübVem</t>
  </si>
  <si>
    <t>Silomais  Frischm 33 %TS</t>
  </si>
  <si>
    <t>Energiemais, 30 %TS</t>
  </si>
  <si>
    <t>Erdbeer Neupflanz</t>
  </si>
  <si>
    <t>Erdbeer Ertragsanl</t>
  </si>
  <si>
    <t>HÖD
LE</t>
  </si>
  <si>
    <t>HÖD
FL</t>
  </si>
  <si>
    <t>HÖD
NO</t>
  </si>
  <si>
    <t>Anrechenbare Boden-tiefe Gesamt cm</t>
  </si>
  <si>
    <t>GPS-Weizen</t>
  </si>
  <si>
    <t>GPS-Triticale</t>
  </si>
  <si>
    <t>GPS-Hafer</t>
  </si>
  <si>
    <t>Grünroggen</t>
  </si>
  <si>
    <t>GPS-SoBlu</t>
  </si>
  <si>
    <t>GPS-Mais/SoBlu</t>
  </si>
  <si>
    <t>Sudangras</t>
  </si>
  <si>
    <t>Zuckerhirse</t>
  </si>
  <si>
    <t>Stand: April 2010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</si>
</sst>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0.0000"/>
    <numFmt numFmtId="184" formatCode="0.00000"/>
    <numFmt numFmtId="185" formatCode="General\ \ "/>
    <numFmt numFmtId="186" formatCode="\ \ General"/>
    <numFmt numFmtId="187" formatCode="__General"/>
    <numFmt numFmtId="188" formatCode="0.0\ \ \ \ "/>
    <numFmt numFmtId="189" formatCode="[$-407]dddd\,\ d\.\ mmmm\ yyyy"/>
    <numFmt numFmtId="190" formatCode="dd/mm/yy;@"/>
    <numFmt numFmtId="191" formatCode="[$-F400]h:mm:ss\ AM/PM"/>
    <numFmt numFmtId="192" formatCode="#,##0_ ;[Red]\-#,##0\ 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</numFmts>
  <fonts count="16">
    <font>
      <sz val="10"/>
      <color indexed="8"/>
      <name val="Arial"/>
      <family val="0"/>
    </font>
    <font>
      <sz val="1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.6"/>
      <color indexed="36"/>
      <name val="Arial"/>
      <family val="0"/>
    </font>
    <font>
      <u val="single"/>
      <sz val="8.6"/>
      <color indexed="12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92" fontId="2" fillId="2" borderId="1">
      <alignment vertical="center" shrinkToFit="1"/>
      <protection/>
    </xf>
    <xf numFmtId="4" fontId="2" fillId="0" borderId="1">
      <alignment vertical="center"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horizontal="right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14" fillId="0" borderId="2">
      <alignment horizontal="center" vertical="center" shrinkToFit="1"/>
      <protection/>
    </xf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right" wrapText="1"/>
    </xf>
    <xf numFmtId="0" fontId="2" fillId="0" borderId="0" xfId="24" applyFont="1" applyBorder="1" applyAlignment="1">
      <alignment horizontal="center" vertical="top"/>
      <protection/>
    </xf>
    <xf numFmtId="0" fontId="3" fillId="0" borderId="0" xfId="24" applyFont="1" applyBorder="1" applyAlignment="1">
      <alignment horizontal="center" vertical="top" wrapText="1"/>
      <protection/>
    </xf>
    <xf numFmtId="0" fontId="2" fillId="0" borderId="0" xfId="24" applyBorder="1" applyAlignment="1">
      <alignment vertical="top"/>
      <protection/>
    </xf>
    <xf numFmtId="0" fontId="2" fillId="0" borderId="0" xfId="24" applyBorder="1" applyAlignment="1">
      <alignment horizontal="center"/>
      <protection/>
    </xf>
    <xf numFmtId="0" fontId="2" fillId="0" borderId="6" xfId="24" applyFont="1" applyFill="1" applyBorder="1" applyAlignment="1">
      <alignment horizontal="left"/>
      <protection/>
    </xf>
    <xf numFmtId="0" fontId="2" fillId="0" borderId="7" xfId="24" applyFont="1" applyFill="1" applyBorder="1" applyAlignment="1">
      <alignment horizontal="center"/>
      <protection/>
    </xf>
    <xf numFmtId="0" fontId="2" fillId="0" borderId="8" xfId="24" applyFont="1" applyFill="1" applyBorder="1" applyAlignment="1">
      <alignment horizontal="left"/>
      <protection/>
    </xf>
    <xf numFmtId="0" fontId="2" fillId="0" borderId="0" xfId="24" applyBorder="1">
      <alignment/>
      <protection/>
    </xf>
    <xf numFmtId="0" fontId="2" fillId="0" borderId="9" xfId="24" applyFont="1" applyFill="1" applyBorder="1" applyAlignment="1">
      <alignment horizontal="left"/>
      <protection/>
    </xf>
    <xf numFmtId="0" fontId="2" fillId="0" borderId="1" xfId="24" applyFont="1" applyFill="1" applyBorder="1" applyAlignment="1">
      <alignment horizontal="center"/>
      <protection/>
    </xf>
    <xf numFmtId="0" fontId="2" fillId="0" borderId="10" xfId="24" applyFont="1" applyFill="1" applyBorder="1" applyAlignment="1">
      <alignment horizontal="left"/>
      <protection/>
    </xf>
    <xf numFmtId="0" fontId="2" fillId="0" borderId="11" xfId="24" applyFont="1" applyFill="1" applyBorder="1" applyAlignment="1">
      <alignment horizontal="left"/>
      <protection/>
    </xf>
    <xf numFmtId="0" fontId="2" fillId="0" borderId="12" xfId="24" applyFont="1" applyFill="1" applyBorder="1" applyAlignment="1">
      <alignment horizontal="center"/>
      <protection/>
    </xf>
    <xf numFmtId="0" fontId="2" fillId="0" borderId="13" xfId="24" applyFont="1" applyFill="1" applyBorder="1" applyAlignment="1">
      <alignment horizontal="left"/>
      <protection/>
    </xf>
    <xf numFmtId="0" fontId="2" fillId="0" borderId="14" xfId="24" applyFont="1" applyFill="1" applyBorder="1" applyAlignment="1">
      <alignment horizontal="left"/>
      <protection/>
    </xf>
    <xf numFmtId="0" fontId="2" fillId="0" borderId="15" xfId="24" applyFont="1" applyFill="1" applyBorder="1" applyAlignment="1">
      <alignment horizontal="center"/>
      <protection/>
    </xf>
    <xf numFmtId="0" fontId="2" fillId="0" borderId="16" xfId="24" applyFont="1" applyFill="1" applyBorder="1" applyAlignment="1">
      <alignment horizontal="left"/>
      <protection/>
    </xf>
    <xf numFmtId="0" fontId="2" fillId="0" borderId="1" xfId="24" applyFill="1" applyBorder="1" applyAlignment="1">
      <alignment horizontal="center"/>
      <protection/>
    </xf>
    <xf numFmtId="0" fontId="2" fillId="0" borderId="10" xfId="24" applyFill="1" applyBorder="1" applyAlignment="1">
      <alignment horizontal="left"/>
      <protection/>
    </xf>
    <xf numFmtId="0" fontId="2" fillId="0" borderId="17" xfId="24" applyFont="1" applyFill="1" applyBorder="1" applyAlignment="1">
      <alignment horizontal="left"/>
      <protection/>
    </xf>
    <xf numFmtId="0" fontId="2" fillId="0" borderId="18" xfId="24" applyFont="1" applyFill="1" applyBorder="1" applyAlignment="1">
      <alignment horizontal="center"/>
      <protection/>
    </xf>
    <xf numFmtId="0" fontId="2" fillId="0" borderId="19" xfId="2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2" fillId="0" borderId="9" xfId="24" applyFill="1" applyBorder="1" applyAlignment="1">
      <alignment horizontal="left"/>
      <protection/>
    </xf>
    <xf numFmtId="0" fontId="2" fillId="0" borderId="17" xfId="24" applyFill="1" applyBorder="1" applyAlignment="1">
      <alignment horizontal="left"/>
      <protection/>
    </xf>
    <xf numFmtId="0" fontId="2" fillId="0" borderId="18" xfId="24" applyFill="1" applyBorder="1" applyAlignment="1">
      <alignment horizontal="center"/>
      <protection/>
    </xf>
    <xf numFmtId="0" fontId="2" fillId="0" borderId="19" xfId="24" applyFill="1" applyBorder="1" applyAlignment="1">
      <alignment horizontal="left"/>
      <protection/>
    </xf>
    <xf numFmtId="0" fontId="2" fillId="0" borderId="0" xfId="24" applyAlignment="1">
      <alignment horizontal="center"/>
      <protection/>
    </xf>
    <xf numFmtId="0" fontId="2" fillId="0" borderId="0" xfId="24">
      <alignment/>
      <protection/>
    </xf>
    <xf numFmtId="0" fontId="0" fillId="0" borderId="20" xfId="0" applyBorder="1" applyAlignment="1">
      <alignment horizontal="center" textRotation="90" wrapText="1"/>
    </xf>
    <xf numFmtId="1" fontId="0" fillId="0" borderId="3" xfId="0" applyNumberForma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4" fillId="3" borderId="1" xfId="23" applyFont="1" applyFill="1" applyBorder="1" applyAlignment="1">
      <alignment horizontal="center" vertical="center"/>
      <protection/>
    </xf>
    <xf numFmtId="0" fontId="14" fillId="0" borderId="0" xfId="22" applyFont="1" applyBorder="1">
      <alignment/>
      <protection/>
    </xf>
    <xf numFmtId="0" fontId="5" fillId="3" borderId="7" xfId="23" applyFont="1" applyFill="1" applyBorder="1">
      <alignment/>
      <protection/>
    </xf>
    <xf numFmtId="0" fontId="6" fillId="3" borderId="24" xfId="23" applyFont="1" applyFill="1" applyBorder="1" applyAlignment="1">
      <alignment horizontal="center"/>
      <protection/>
    </xf>
    <xf numFmtId="0" fontId="5" fillId="3" borderId="7" xfId="23" applyFont="1" applyFill="1" applyBorder="1" applyAlignment="1">
      <alignment vertical="center" wrapText="1"/>
      <protection/>
    </xf>
    <xf numFmtId="0" fontId="7" fillId="3" borderId="24" xfId="23" applyFont="1" applyFill="1" applyBorder="1" applyAlignment="1">
      <alignment horizontal="center" vertical="top"/>
      <protection/>
    </xf>
    <xf numFmtId="0" fontId="8" fillId="3" borderId="24" xfId="23" applyFont="1" applyFill="1" applyBorder="1" applyAlignment="1">
      <alignment horizontal="center" vertical="top"/>
      <protection/>
    </xf>
    <xf numFmtId="0" fontId="4" fillId="3" borderId="24" xfId="23" applyFont="1" applyFill="1" applyBorder="1" applyAlignment="1">
      <alignment horizontal="center" vertical="top"/>
      <protection/>
    </xf>
    <xf numFmtId="0" fontId="0" fillId="0" borderId="0" xfId="23" applyAlignment="1">
      <alignment vertical="center" wrapText="1"/>
      <protection/>
    </xf>
    <xf numFmtId="0" fontId="7" fillId="3" borderId="1" xfId="23" applyFont="1" applyFill="1" applyBorder="1" applyAlignment="1">
      <alignment horizontal="left" vertical="center" wrapText="1"/>
      <protection/>
    </xf>
    <xf numFmtId="0" fontId="7" fillId="3" borderId="24" xfId="23" applyFont="1" applyFill="1" applyBorder="1" applyAlignment="1">
      <alignment horizontal="left" vertical="center" wrapText="1"/>
      <protection/>
    </xf>
    <xf numFmtId="0" fontId="8" fillId="3" borderId="24" xfId="23" applyFont="1" applyFill="1" applyBorder="1" applyAlignment="1">
      <alignment horizontal="center" vertical="center" wrapText="1"/>
      <protection/>
    </xf>
    <xf numFmtId="0" fontId="0" fillId="0" borderId="0" xfId="23" applyAlignment="1">
      <alignment horizontal="center" vertical="center" wrapText="1"/>
      <protection/>
    </xf>
    <xf numFmtId="0" fontId="0" fillId="0" borderId="0" xfId="23" applyAlignment="1">
      <alignment vertical="center"/>
      <protection/>
    </xf>
    <xf numFmtId="0" fontId="0" fillId="0" borderId="0" xfId="23" applyAlignment="1">
      <alignment horizontal="center" vertical="center"/>
      <protection/>
    </xf>
    <xf numFmtId="0" fontId="4" fillId="3" borderId="25" xfId="23" applyFont="1" applyFill="1" applyBorder="1" applyAlignment="1">
      <alignment vertical="center"/>
      <protection/>
    </xf>
    <xf numFmtId="0" fontId="0" fillId="3" borderId="26" xfId="23" applyFill="1" applyBorder="1" applyAlignment="1">
      <alignment horizontal="center" vertical="center"/>
      <protection/>
    </xf>
    <xf numFmtId="0" fontId="5" fillId="3" borderId="1" xfId="23" applyFont="1" applyFill="1" applyBorder="1" applyAlignment="1">
      <alignment vertical="center"/>
      <protection/>
    </xf>
    <xf numFmtId="0" fontId="6" fillId="3" borderId="27" xfId="23" applyFont="1" applyFill="1" applyBorder="1" applyAlignment="1">
      <alignment horizontal="center" vertical="center" wrapText="1"/>
      <protection/>
    </xf>
    <xf numFmtId="0" fontId="6" fillId="3" borderId="27" xfId="23" applyFont="1" applyFill="1" applyBorder="1" applyAlignment="1">
      <alignment horizontal="center" vertical="center"/>
      <protection/>
    </xf>
    <xf numFmtId="0" fontId="5" fillId="3" borderId="7" xfId="23" applyFont="1" applyFill="1" applyBorder="1" applyAlignment="1">
      <alignment vertical="center"/>
      <protection/>
    </xf>
    <xf numFmtId="0" fontId="5" fillId="3" borderId="24" xfId="23" applyFont="1" applyFill="1" applyBorder="1" applyAlignment="1">
      <alignment horizontal="center" vertical="center"/>
      <protection/>
    </xf>
    <xf numFmtId="0" fontId="7" fillId="3" borderId="24" xfId="23" applyFont="1" applyFill="1" applyBorder="1" applyAlignment="1">
      <alignment horizontal="center" vertical="center"/>
      <protection/>
    </xf>
    <xf numFmtId="0" fontId="7" fillId="3" borderId="24" xfId="23" applyFont="1" applyFill="1" applyBorder="1" applyAlignment="1">
      <alignment horizontal="center" vertical="center" wrapText="1"/>
      <protection/>
    </xf>
    <xf numFmtId="0" fontId="5" fillId="3" borderId="24" xfId="23" applyFont="1" applyFill="1" applyBorder="1" applyAlignment="1">
      <alignment horizontal="center" vertical="center" wrapText="1"/>
      <protection/>
    </xf>
    <xf numFmtId="0" fontId="8" fillId="3" borderId="24" xfId="23" applyFont="1" applyFill="1" applyBorder="1" applyAlignment="1">
      <alignment horizontal="left" vertical="center" wrapText="1"/>
      <protection/>
    </xf>
    <xf numFmtId="0" fontId="8" fillId="3" borderId="24" xfId="23" applyFont="1" applyFill="1" applyBorder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0" fillId="0" borderId="0" xfId="23" applyAlignment="1">
      <alignment horizontal="left" vertical="center"/>
      <protection/>
    </xf>
    <xf numFmtId="0" fontId="2" fillId="3" borderId="1" xfId="22" applyFill="1" applyBorder="1" applyAlignment="1">
      <alignment horizontal="left" vertical="center"/>
      <protection/>
    </xf>
    <xf numFmtId="0" fontId="2" fillId="3" borderId="1" xfId="22" applyFill="1" applyBorder="1" applyAlignment="1">
      <alignment horizontal="center" vertical="center"/>
      <protection/>
    </xf>
    <xf numFmtId="0" fontId="2" fillId="0" borderId="0" xfId="22">
      <alignment/>
      <protection/>
    </xf>
    <xf numFmtId="0" fontId="7" fillId="3" borderId="7" xfId="23" applyFont="1" applyFill="1" applyBorder="1" applyAlignment="1">
      <alignment horizontal="left" vertical="center" wrapText="1"/>
      <protection/>
    </xf>
    <xf numFmtId="0" fontId="0" fillId="0" borderId="0" xfId="23" applyFont="1" applyAlignment="1">
      <alignment horizontal="center" vertical="center"/>
      <protection/>
    </xf>
    <xf numFmtId="0" fontId="0" fillId="3" borderId="1" xfId="0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2" fillId="3" borderId="1" xfId="22" applyFont="1" applyFill="1" applyBorder="1" applyAlignment="1">
      <alignment horizontal="center" vertical="center"/>
      <protection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21" xfId="24" applyFont="1" applyFill="1" applyBorder="1" applyAlignment="1">
      <alignment horizontal="left" wrapText="1"/>
      <protection/>
    </xf>
    <xf numFmtId="0" fontId="3" fillId="0" borderId="22" xfId="24" applyFont="1" applyFill="1" applyBorder="1" applyAlignment="1">
      <alignment horizontal="center" wrapText="1"/>
      <protection/>
    </xf>
    <xf numFmtId="0" fontId="3" fillId="0" borderId="23" xfId="24" applyFont="1" applyFill="1" applyBorder="1" applyAlignment="1">
      <alignment horizontal="left" wrapText="1"/>
      <protection/>
    </xf>
    <xf numFmtId="0" fontId="8" fillId="3" borderId="1" xfId="23" applyFont="1" applyFill="1" applyBorder="1" applyAlignment="1">
      <alignment horizontal="center" vertical="center" wrapText="1"/>
      <protection/>
    </xf>
    <xf numFmtId="0" fontId="8" fillId="3" borderId="1" xfId="23" applyFont="1" applyFill="1" applyBorder="1" applyAlignment="1">
      <alignment horizontal="center" vertical="center"/>
      <protection/>
    </xf>
    <xf numFmtId="0" fontId="7" fillId="3" borderId="1" xfId="23" applyFont="1" applyFill="1" applyBorder="1" applyAlignment="1">
      <alignment horizontal="center" vertical="center"/>
      <protection/>
    </xf>
    <xf numFmtId="0" fontId="7" fillId="3" borderId="1" xfId="23" applyFont="1" applyFill="1" applyBorder="1" applyAlignment="1">
      <alignment horizontal="center" vertical="center" wrapText="1"/>
      <protection/>
    </xf>
    <xf numFmtId="0" fontId="5" fillId="3" borderId="1" xfId="23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 textRotation="90" wrapText="1"/>
    </xf>
    <xf numFmtId="0" fontId="0" fillId="5" borderId="1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 vertical="top" wrapText="1"/>
    </xf>
    <xf numFmtId="0" fontId="0" fillId="5" borderId="29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right" wrapText="1"/>
    </xf>
    <xf numFmtId="0" fontId="2" fillId="6" borderId="31" xfId="22" applyFill="1" applyBorder="1" applyAlignment="1">
      <alignment horizontal="left" vertical="center"/>
      <protection/>
    </xf>
    <xf numFmtId="0" fontId="2" fillId="6" borderId="32" xfId="22" applyFill="1" applyBorder="1" applyAlignment="1">
      <alignment horizontal="left" vertical="center"/>
      <protection/>
    </xf>
    <xf numFmtId="0" fontId="2" fillId="6" borderId="27" xfId="22" applyFill="1" applyBorder="1" applyAlignment="1">
      <alignment horizontal="left" vertical="center"/>
      <protection/>
    </xf>
    <xf numFmtId="0" fontId="2" fillId="3" borderId="31" xfId="22" applyFill="1" applyBorder="1" applyAlignment="1">
      <alignment horizontal="left" vertical="center"/>
      <protection/>
    </xf>
    <xf numFmtId="0" fontId="2" fillId="3" borderId="32" xfId="22" applyFill="1" applyBorder="1" applyAlignment="1">
      <alignment horizontal="left" vertical="center"/>
      <protection/>
    </xf>
    <xf numFmtId="0" fontId="2" fillId="3" borderId="27" xfId="22" applyFill="1" applyBorder="1" applyAlignment="1">
      <alignment horizontal="left" vertical="center"/>
      <protection/>
    </xf>
    <xf numFmtId="0" fontId="9" fillId="7" borderId="31" xfId="22" applyFont="1" applyFill="1" applyBorder="1" applyAlignment="1">
      <alignment horizontal="left" vertical="center"/>
      <protection/>
    </xf>
    <xf numFmtId="0" fontId="9" fillId="7" borderId="32" xfId="22" applyFont="1" applyFill="1" applyBorder="1" applyAlignment="1">
      <alignment horizontal="left" vertical="center"/>
      <protection/>
    </xf>
    <xf numFmtId="0" fontId="9" fillId="7" borderId="27" xfId="22" applyFont="1" applyFill="1" applyBorder="1" applyAlignment="1">
      <alignment horizontal="left" vertical="center"/>
      <protection/>
    </xf>
    <xf numFmtId="0" fontId="2" fillId="8" borderId="31" xfId="22" applyFill="1" applyBorder="1" applyAlignment="1">
      <alignment horizontal="left" vertical="center"/>
      <protection/>
    </xf>
    <xf numFmtId="0" fontId="2" fillId="8" borderId="32" xfId="22" applyFill="1" applyBorder="1" applyAlignment="1">
      <alignment horizontal="left" vertical="center"/>
      <protection/>
    </xf>
    <xf numFmtId="0" fontId="2" fillId="8" borderId="27" xfId="22" applyFill="1" applyBorder="1" applyAlignment="1">
      <alignment horizontal="left" vertical="center"/>
      <protection/>
    </xf>
    <xf numFmtId="0" fontId="2" fillId="9" borderId="31" xfId="22" applyFill="1" applyBorder="1" applyAlignment="1">
      <alignment horizontal="left" vertical="center"/>
      <protection/>
    </xf>
    <xf numFmtId="0" fontId="2" fillId="9" borderId="32" xfId="22" applyFill="1" applyBorder="1" applyAlignment="1">
      <alignment horizontal="left" vertical="center"/>
      <protection/>
    </xf>
    <xf numFmtId="0" fontId="2" fillId="9" borderId="27" xfId="22" applyFill="1" applyBorder="1" applyAlignment="1">
      <alignment horizontal="left" vertical="center"/>
      <protection/>
    </xf>
    <xf numFmtId="0" fontId="4" fillId="3" borderId="31" xfId="23" applyFont="1" applyFill="1" applyBorder="1" applyAlignment="1">
      <alignment horizontal="center" wrapText="1"/>
      <protection/>
    </xf>
    <xf numFmtId="0" fontId="4" fillId="3" borderId="32" xfId="23" applyFont="1" applyFill="1" applyBorder="1" applyAlignment="1">
      <alignment horizontal="center" wrapText="1"/>
      <protection/>
    </xf>
    <xf numFmtId="0" fontId="4" fillId="3" borderId="27" xfId="23" applyFont="1" applyFill="1" applyBorder="1" applyAlignment="1">
      <alignment horizontal="center" wrapText="1"/>
      <protection/>
    </xf>
    <xf numFmtId="0" fontId="2" fillId="10" borderId="31" xfId="22" applyFill="1" applyBorder="1" applyAlignment="1">
      <alignment horizontal="left" vertical="center"/>
      <protection/>
    </xf>
    <xf numFmtId="0" fontId="2" fillId="10" borderId="32" xfId="22" applyFill="1" applyBorder="1" applyAlignment="1">
      <alignment horizontal="left" vertical="center"/>
      <protection/>
    </xf>
    <xf numFmtId="0" fontId="2" fillId="10" borderId="27" xfId="22" applyFill="1" applyBorder="1" applyAlignment="1">
      <alignment horizontal="left" vertical="center"/>
      <protection/>
    </xf>
    <xf numFmtId="0" fontId="2" fillId="11" borderId="31" xfId="22" applyFill="1" applyBorder="1" applyAlignment="1">
      <alignment horizontal="left" vertical="center"/>
      <protection/>
    </xf>
    <xf numFmtId="0" fontId="2" fillId="11" borderId="32" xfId="22" applyFill="1" applyBorder="1" applyAlignment="1">
      <alignment horizontal="left" vertical="center"/>
      <protection/>
    </xf>
    <xf numFmtId="0" fontId="2" fillId="11" borderId="27" xfId="22" applyFill="1" applyBorder="1" applyAlignment="1">
      <alignment horizontal="left" vertical="center"/>
      <protection/>
    </xf>
    <xf numFmtId="0" fontId="9" fillId="12" borderId="31" xfId="22" applyFont="1" applyFill="1" applyBorder="1" applyAlignment="1">
      <alignment horizontal="left" vertical="center"/>
      <protection/>
    </xf>
    <xf numFmtId="0" fontId="9" fillId="12" borderId="32" xfId="22" applyFont="1" applyFill="1" applyBorder="1" applyAlignment="1">
      <alignment horizontal="left" vertical="center"/>
      <protection/>
    </xf>
    <xf numFmtId="0" fontId="9" fillId="12" borderId="27" xfId="22" applyFont="1" applyFill="1" applyBorder="1" applyAlignment="1">
      <alignment horizontal="left" vertical="center"/>
      <protection/>
    </xf>
    <xf numFmtId="0" fontId="4" fillId="3" borderId="1" xfId="23" applyFont="1" applyFill="1" applyBorder="1" applyAlignment="1">
      <alignment horizontal="center" vertical="center"/>
      <protection/>
    </xf>
  </cellXfs>
  <cellStyles count="15">
    <cellStyle name="Normal" xfId="0"/>
    <cellStyle name="Followed Hyperlink" xfId="15"/>
    <cellStyle name="Comma" xfId="16"/>
    <cellStyle name="Comma [0]" xfId="17"/>
    <cellStyle name="Hyperlink" xfId="18"/>
    <cellStyle name="M_w_Z+0nr_Sz_AS10_R_G" xfId="19"/>
    <cellStyle name="MatrixmitRahmen" xfId="20"/>
    <cellStyle name="Percent" xfId="21"/>
    <cellStyle name="Standard_Düngerbedarf_28_05_2009_Grimm" xfId="22"/>
    <cellStyle name="Standard_Tab1b_Höchstwerte" xfId="23"/>
    <cellStyle name="Standard_Verglgeb_ALLB" xfId="24"/>
    <cellStyle name="Textrechtsbündig" xfId="25"/>
    <cellStyle name="Currency" xfId="26"/>
    <cellStyle name="Currency [0]" xfId="27"/>
    <cellStyle name="ZeileSpaltero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view="pageBreakPreview" zoomScale="85" zoomScaleNormal="75" zoomScaleSheetLayoutView="85" workbookViewId="0" topLeftCell="A1">
      <selection activeCell="M19" sqref="M19"/>
    </sheetView>
  </sheetViews>
  <sheetFormatPr defaultColWidth="11.421875" defaultRowHeight="12.75"/>
  <cols>
    <col min="1" max="1" width="4.140625" style="69" customWidth="1"/>
    <col min="2" max="2" width="25.57421875" style="69" customWidth="1"/>
    <col min="3" max="3" width="27.28125" style="68" customWidth="1"/>
    <col min="4" max="4" width="27.140625" style="68" customWidth="1"/>
    <col min="5" max="5" width="15.7109375" style="68" customWidth="1"/>
    <col min="6" max="6" width="14.28125" style="68" customWidth="1"/>
    <col min="7" max="7" width="25.140625" style="68" customWidth="1"/>
    <col min="8" max="8" width="7.57421875" style="68" customWidth="1"/>
    <col min="9" max="9" width="20.00390625" style="68" customWidth="1"/>
    <col min="10" max="10" width="6.57421875" style="68" customWidth="1"/>
    <col min="11" max="11" width="5.7109375" style="68" customWidth="1"/>
    <col min="12" max="12" width="5.57421875" style="68" customWidth="1"/>
    <col min="13" max="13" width="12.8515625" style="68" customWidth="1"/>
    <col min="14" max="14" width="16.57421875" style="68" customWidth="1"/>
    <col min="15" max="16384" width="11.421875" style="69" customWidth="1"/>
  </cols>
  <sheetData>
    <row r="1" ht="12.75" customHeight="1"/>
    <row r="2" spans="2:14" ht="36" customHeight="1">
      <c r="B2" s="70" t="s">
        <v>3</v>
      </c>
      <c r="C2" s="139" t="s">
        <v>425</v>
      </c>
      <c r="D2" s="140"/>
      <c r="E2" s="140"/>
      <c r="F2" s="141"/>
      <c r="H2" s="71"/>
      <c r="L2" s="69"/>
      <c r="M2" s="69"/>
      <c r="N2" s="69"/>
    </row>
    <row r="3" spans="2:14" ht="15.75">
      <c r="B3" s="72" t="s">
        <v>381</v>
      </c>
      <c r="C3" s="73">
        <v>170</v>
      </c>
      <c r="D3" s="73">
        <v>180</v>
      </c>
      <c r="E3" s="73">
        <v>190</v>
      </c>
      <c r="F3" s="73">
        <v>200</v>
      </c>
      <c r="L3" s="69"/>
      <c r="M3" s="69"/>
      <c r="N3" s="69"/>
    </row>
    <row r="4" spans="2:14" ht="18">
      <c r="B4" s="74" t="s">
        <v>414</v>
      </c>
      <c r="C4" s="75"/>
      <c r="D4" s="75"/>
      <c r="E4" s="76"/>
      <c r="F4" s="77" t="s">
        <v>382</v>
      </c>
      <c r="L4" s="69"/>
      <c r="M4" s="69"/>
      <c r="N4" s="69"/>
    </row>
    <row r="5" spans="2:14" ht="18">
      <c r="B5" s="74" t="s">
        <v>415</v>
      </c>
      <c r="C5" s="75"/>
      <c r="D5" s="75"/>
      <c r="E5" s="76"/>
      <c r="F5" s="77" t="s">
        <v>382</v>
      </c>
      <c r="I5" s="103" t="s">
        <v>420</v>
      </c>
      <c r="L5" s="69"/>
      <c r="M5" s="69"/>
      <c r="N5" s="69"/>
    </row>
    <row r="6" spans="2:14" ht="18">
      <c r="B6" s="74" t="s">
        <v>416</v>
      </c>
      <c r="C6" s="75"/>
      <c r="D6" s="75"/>
      <c r="E6" s="76"/>
      <c r="F6" s="77" t="s">
        <v>382</v>
      </c>
      <c r="L6" s="69"/>
      <c r="M6" s="69"/>
      <c r="N6" s="69"/>
    </row>
    <row r="7" spans="2:14" ht="18">
      <c r="B7" s="74" t="s">
        <v>417</v>
      </c>
      <c r="C7" s="76"/>
      <c r="D7" s="77" t="s">
        <v>382</v>
      </c>
      <c r="E7" s="75"/>
      <c r="F7" s="75"/>
      <c r="L7" s="69"/>
      <c r="M7" s="69"/>
      <c r="N7" s="69"/>
    </row>
    <row r="8" spans="2:14" ht="25.5" customHeight="1">
      <c r="B8" s="74" t="s">
        <v>424</v>
      </c>
      <c r="C8" s="77"/>
      <c r="D8" s="77"/>
      <c r="E8" s="75"/>
      <c r="F8" s="77" t="s">
        <v>382</v>
      </c>
      <c r="L8" s="69"/>
      <c r="M8" s="69"/>
      <c r="N8" s="69"/>
    </row>
    <row r="9" spans="2:11" s="78" customFormat="1" ht="33.75" customHeight="1">
      <c r="B9" s="74" t="s">
        <v>383</v>
      </c>
      <c r="C9" s="79" t="s">
        <v>418</v>
      </c>
      <c r="D9" s="80"/>
      <c r="E9" s="79" t="s">
        <v>419</v>
      </c>
      <c r="F9" s="81"/>
      <c r="G9" s="82"/>
      <c r="H9" s="82"/>
      <c r="I9" s="82"/>
      <c r="J9" s="82"/>
      <c r="K9" s="82"/>
    </row>
    <row r="10" spans="12:14" ht="12.75">
      <c r="L10" s="69"/>
      <c r="M10" s="69"/>
      <c r="N10" s="69"/>
    </row>
    <row r="11" spans="3:11" s="83" customFormat="1" ht="18" customHeight="1">
      <c r="C11" s="84"/>
      <c r="D11" s="84"/>
      <c r="E11" s="84"/>
      <c r="F11" s="84"/>
      <c r="G11" s="84"/>
      <c r="H11" s="84"/>
      <c r="I11" s="84"/>
      <c r="J11" s="84"/>
      <c r="K11" s="84"/>
    </row>
    <row r="12" spans="2:14" s="83" customFormat="1" ht="33" customHeight="1">
      <c r="B12" s="85" t="s">
        <v>397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2:14" s="83" customFormat="1" ht="33" customHeight="1">
      <c r="B13" s="87" t="s">
        <v>381</v>
      </c>
      <c r="C13" s="88">
        <v>130</v>
      </c>
      <c r="D13" s="88">
        <v>120</v>
      </c>
      <c r="E13" s="88">
        <v>110</v>
      </c>
      <c r="F13" s="89">
        <v>100</v>
      </c>
      <c r="G13" s="89">
        <v>95</v>
      </c>
      <c r="H13" s="89">
        <v>90</v>
      </c>
      <c r="I13" s="88">
        <v>85</v>
      </c>
      <c r="J13" s="88">
        <v>80</v>
      </c>
      <c r="K13" s="88">
        <v>75</v>
      </c>
      <c r="L13" s="88">
        <v>65</v>
      </c>
      <c r="M13" s="88">
        <v>50</v>
      </c>
      <c r="N13" s="88">
        <v>45</v>
      </c>
    </row>
    <row r="14" spans="2:14" s="78" customFormat="1" ht="64.5" customHeight="1">
      <c r="B14" s="74" t="s">
        <v>414</v>
      </c>
      <c r="C14" s="81"/>
      <c r="D14" s="81"/>
      <c r="E14" s="81"/>
      <c r="F14" s="80" t="s">
        <v>401</v>
      </c>
      <c r="G14" s="94" t="s">
        <v>398</v>
      </c>
      <c r="H14" s="93" t="s">
        <v>400</v>
      </c>
      <c r="I14" s="94" t="s">
        <v>398</v>
      </c>
      <c r="J14" s="94" t="s">
        <v>398</v>
      </c>
      <c r="K14" s="93" t="s">
        <v>402</v>
      </c>
      <c r="L14" s="94" t="s">
        <v>398</v>
      </c>
      <c r="M14" s="81"/>
      <c r="N14" s="81"/>
    </row>
    <row r="15" spans="2:14" s="78" customFormat="1" ht="33.75" customHeight="1">
      <c r="B15" s="74" t="s">
        <v>415</v>
      </c>
      <c r="C15" s="81"/>
      <c r="D15" s="81"/>
      <c r="E15" s="81"/>
      <c r="F15" s="94" t="s">
        <v>398</v>
      </c>
      <c r="G15" s="80" t="s">
        <v>403</v>
      </c>
      <c r="H15" s="93" t="s">
        <v>404</v>
      </c>
      <c r="I15" s="93" t="s">
        <v>400</v>
      </c>
      <c r="J15" s="81"/>
      <c r="K15" s="93">
        <v>6</v>
      </c>
      <c r="L15" s="93">
        <v>15</v>
      </c>
      <c r="M15" s="81"/>
      <c r="N15" s="81"/>
    </row>
    <row r="16" spans="2:14" s="83" customFormat="1" ht="48" customHeight="1">
      <c r="B16" s="74" t="s">
        <v>416</v>
      </c>
      <c r="C16" s="81"/>
      <c r="D16" s="81"/>
      <c r="E16" s="81"/>
      <c r="F16" s="91" t="s">
        <v>398</v>
      </c>
      <c r="G16" s="91" t="s">
        <v>398</v>
      </c>
      <c r="H16" s="92">
        <v>8</v>
      </c>
      <c r="I16" s="80" t="s">
        <v>399</v>
      </c>
      <c r="J16" s="93" t="s">
        <v>400</v>
      </c>
      <c r="K16" s="93">
        <v>6</v>
      </c>
      <c r="L16" s="93">
        <v>15</v>
      </c>
      <c r="M16" s="81"/>
      <c r="N16" s="81"/>
    </row>
    <row r="17" spans="2:14" s="83" customFormat="1" ht="33.75" customHeight="1">
      <c r="B17" s="74" t="s">
        <v>423</v>
      </c>
      <c r="C17" s="95"/>
      <c r="D17" s="80" t="s">
        <v>405</v>
      </c>
      <c r="E17" s="80" t="s">
        <v>406</v>
      </c>
      <c r="F17" s="96"/>
      <c r="G17" s="96"/>
      <c r="H17" s="92"/>
      <c r="I17" s="81"/>
      <c r="J17" s="81"/>
      <c r="K17" s="81"/>
      <c r="L17" s="93"/>
      <c r="M17" s="81"/>
      <c r="N17" s="81"/>
    </row>
    <row r="18" spans="2:14" s="83" customFormat="1" ht="33.75" customHeight="1">
      <c r="B18" s="116" t="s">
        <v>424</v>
      </c>
      <c r="C18" s="79" t="s">
        <v>405</v>
      </c>
      <c r="D18" s="79" t="s">
        <v>406</v>
      </c>
      <c r="E18" s="112"/>
      <c r="F18" s="113"/>
      <c r="G18" s="114"/>
      <c r="H18" s="114"/>
      <c r="I18" s="112"/>
      <c r="J18" s="112"/>
      <c r="K18" s="112"/>
      <c r="L18" s="115"/>
      <c r="M18" s="112"/>
      <c r="N18" s="112"/>
    </row>
    <row r="19" spans="2:14" s="83" customFormat="1" ht="48" customHeight="1">
      <c r="B19" s="90" t="s">
        <v>383</v>
      </c>
      <c r="C19" s="81"/>
      <c r="D19" s="81"/>
      <c r="E19" s="81"/>
      <c r="F19" s="92"/>
      <c r="G19" s="96"/>
      <c r="H19" s="96"/>
      <c r="I19" s="81"/>
      <c r="J19" s="81"/>
      <c r="K19" s="81"/>
      <c r="L19" s="81"/>
      <c r="M19" s="102" t="s">
        <v>419</v>
      </c>
      <c r="N19" s="102" t="s">
        <v>418</v>
      </c>
    </row>
    <row r="20" spans="2:14" s="83" customFormat="1" ht="18" customHeight="1">
      <c r="B20" s="97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2:14" s="83" customFormat="1" ht="18" customHeight="1">
      <c r="B21" s="97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9" s="83" customFormat="1" ht="33" customHeight="1">
      <c r="B22" s="85" t="s">
        <v>9</v>
      </c>
      <c r="C22" s="151" t="s">
        <v>426</v>
      </c>
      <c r="D22" s="151"/>
      <c r="E22" s="151"/>
      <c r="F22" s="151"/>
      <c r="G22" s="151"/>
      <c r="H22" s="151"/>
      <c r="I22" s="151"/>
    </row>
    <row r="23" spans="2:19" s="62" customFormat="1" ht="30" customHeight="1">
      <c r="B23" s="63" t="s">
        <v>381</v>
      </c>
      <c r="C23" s="64">
        <v>50</v>
      </c>
      <c r="D23" s="64">
        <v>55</v>
      </c>
      <c r="E23" s="64">
        <v>60</v>
      </c>
      <c r="F23" s="64">
        <v>65</v>
      </c>
      <c r="G23" s="64">
        <v>70</v>
      </c>
      <c r="H23" s="65">
        <v>80</v>
      </c>
      <c r="I23" s="65">
        <v>90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2:19" s="60" customFormat="1" ht="33.75" customHeight="1">
      <c r="B24" s="74" t="s">
        <v>414</v>
      </c>
      <c r="C24" s="57" t="s">
        <v>384</v>
      </c>
      <c r="D24" s="66">
        <v>11</v>
      </c>
      <c r="E24" s="57" t="s">
        <v>385</v>
      </c>
      <c r="F24" s="104"/>
      <c r="G24" s="66">
        <v>15</v>
      </c>
      <c r="H24" s="104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2:19" s="60" customFormat="1" ht="33.75" customHeight="1">
      <c r="B25" s="74" t="s">
        <v>415</v>
      </c>
      <c r="C25" s="57" t="s">
        <v>386</v>
      </c>
      <c r="D25" s="57"/>
      <c r="E25" s="57" t="s">
        <v>387</v>
      </c>
      <c r="F25" s="67"/>
      <c r="G25" s="58"/>
      <c r="H25" s="58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2:19" s="60" customFormat="1" ht="33.75" customHeight="1">
      <c r="B26" s="74" t="s">
        <v>416</v>
      </c>
      <c r="C26" s="57" t="s">
        <v>388</v>
      </c>
      <c r="D26" s="57"/>
      <c r="E26" s="57" t="s">
        <v>389</v>
      </c>
      <c r="F26" s="67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2:19" s="60" customFormat="1" ht="33.75" customHeight="1">
      <c r="B27" s="74" t="s">
        <v>417</v>
      </c>
      <c r="C27" s="105"/>
      <c r="D27" s="66"/>
      <c r="E27" s="66" t="s">
        <v>390</v>
      </c>
      <c r="F27" s="67"/>
      <c r="G27" s="57" t="s">
        <v>391</v>
      </c>
      <c r="H27" s="66" t="s">
        <v>392</v>
      </c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2:19" s="60" customFormat="1" ht="48" customHeight="1">
      <c r="B28" s="74" t="s">
        <v>424</v>
      </c>
      <c r="C28" s="105"/>
      <c r="D28" s="67"/>
      <c r="E28" s="67"/>
      <c r="F28" s="67"/>
      <c r="G28" s="57" t="s">
        <v>393</v>
      </c>
      <c r="H28" s="66" t="s">
        <v>394</v>
      </c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2:19" s="60" customFormat="1" ht="48" customHeight="1">
      <c r="B29" s="56" t="s">
        <v>383</v>
      </c>
      <c r="C29" s="105"/>
      <c r="D29" s="67"/>
      <c r="E29" s="67"/>
      <c r="F29" s="67"/>
      <c r="G29" s="66">
        <v>7</v>
      </c>
      <c r="H29" s="66" t="s">
        <v>395</v>
      </c>
      <c r="I29" s="57" t="s">
        <v>396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2:14" s="83" customFormat="1" ht="18" customHeight="1">
      <c r="B30" s="9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="98" customFormat="1" ht="18.75" customHeight="1"/>
    <row r="32" spans="1:7" s="98" customFormat="1" ht="18.75" customHeight="1">
      <c r="A32" s="106" t="s">
        <v>407</v>
      </c>
      <c r="B32" s="99" t="s">
        <v>105</v>
      </c>
      <c r="C32" s="127" t="s">
        <v>408</v>
      </c>
      <c r="D32" s="128"/>
      <c r="E32" s="128"/>
      <c r="F32" s="128"/>
      <c r="G32" s="129"/>
    </row>
    <row r="33" spans="1:7" s="98" customFormat="1" ht="18.75" customHeight="1">
      <c r="A33" s="100">
        <v>1</v>
      </c>
      <c r="B33" s="99" t="s">
        <v>130</v>
      </c>
      <c r="C33" s="142" t="s">
        <v>409</v>
      </c>
      <c r="D33" s="143"/>
      <c r="E33" s="143"/>
      <c r="F33" s="143"/>
      <c r="G33" s="144"/>
    </row>
    <row r="34" spans="1:7" s="98" customFormat="1" ht="18.75" customHeight="1">
      <c r="A34" s="100">
        <v>2</v>
      </c>
      <c r="B34" s="99" t="s">
        <v>147</v>
      </c>
      <c r="C34" s="142" t="s">
        <v>409</v>
      </c>
      <c r="D34" s="143"/>
      <c r="E34" s="143"/>
      <c r="F34" s="143"/>
      <c r="G34" s="144"/>
    </row>
    <row r="35" spans="1:7" s="98" customFormat="1" ht="18.75" customHeight="1">
      <c r="A35" s="100">
        <v>3</v>
      </c>
      <c r="B35" s="99" t="s">
        <v>144</v>
      </c>
      <c r="C35" s="145" t="s">
        <v>144</v>
      </c>
      <c r="D35" s="146"/>
      <c r="E35" s="146"/>
      <c r="F35" s="146"/>
      <c r="G35" s="147"/>
    </row>
    <row r="36" spans="1:7" s="98" customFormat="1" ht="18.75" customHeight="1">
      <c r="A36" s="100">
        <v>4</v>
      </c>
      <c r="B36" s="99" t="s">
        <v>132</v>
      </c>
      <c r="C36" s="133" t="s">
        <v>410</v>
      </c>
      <c r="D36" s="134"/>
      <c r="E36" s="134"/>
      <c r="F36" s="134"/>
      <c r="G36" s="135"/>
    </row>
    <row r="37" spans="1:7" s="98" customFormat="1" ht="18.75" customHeight="1">
      <c r="A37" s="100">
        <v>5</v>
      </c>
      <c r="B37" s="99" t="s">
        <v>140</v>
      </c>
      <c r="C37" s="127" t="s">
        <v>411</v>
      </c>
      <c r="D37" s="128"/>
      <c r="E37" s="128"/>
      <c r="F37" s="128"/>
      <c r="G37" s="129"/>
    </row>
    <row r="38" spans="1:7" s="98" customFormat="1" ht="18.75" customHeight="1">
      <c r="A38" s="100">
        <v>6</v>
      </c>
      <c r="B38" s="99" t="s">
        <v>146</v>
      </c>
      <c r="C38" s="127" t="s">
        <v>411</v>
      </c>
      <c r="D38" s="128"/>
      <c r="E38" s="128"/>
      <c r="F38" s="128"/>
      <c r="G38" s="129"/>
    </row>
    <row r="39" spans="1:7" s="98" customFormat="1" ht="18.75" customHeight="1">
      <c r="A39" s="100">
        <v>7</v>
      </c>
      <c r="B39" s="99" t="s">
        <v>135</v>
      </c>
      <c r="C39" s="127" t="s">
        <v>411</v>
      </c>
      <c r="D39" s="128"/>
      <c r="E39" s="128"/>
      <c r="F39" s="128"/>
      <c r="G39" s="129"/>
    </row>
    <row r="40" spans="1:7" s="98" customFormat="1" ht="18.75" customHeight="1">
      <c r="A40" s="100">
        <v>8</v>
      </c>
      <c r="B40" s="99" t="s">
        <v>145</v>
      </c>
      <c r="C40" s="127" t="s">
        <v>411</v>
      </c>
      <c r="D40" s="128"/>
      <c r="E40" s="128"/>
      <c r="F40" s="128"/>
      <c r="G40" s="129"/>
    </row>
    <row r="41" spans="1:7" s="98" customFormat="1" ht="18.75" customHeight="1">
      <c r="A41" s="100">
        <v>9</v>
      </c>
      <c r="B41" s="99" t="s">
        <v>149</v>
      </c>
      <c r="C41" s="133" t="s">
        <v>410</v>
      </c>
      <c r="D41" s="134"/>
      <c r="E41" s="134"/>
      <c r="F41" s="134"/>
      <c r="G41" s="135"/>
    </row>
    <row r="42" spans="1:7" s="98" customFormat="1" ht="18.75" customHeight="1">
      <c r="A42" s="100">
        <v>10</v>
      </c>
      <c r="B42" s="99" t="s">
        <v>129</v>
      </c>
      <c r="C42" s="130" t="s">
        <v>129</v>
      </c>
      <c r="D42" s="131"/>
      <c r="E42" s="131"/>
      <c r="F42" s="131"/>
      <c r="G42" s="132"/>
    </row>
    <row r="43" spans="1:7" s="98" customFormat="1" ht="18.75" customHeight="1">
      <c r="A43" s="100">
        <v>11</v>
      </c>
      <c r="B43" s="99" t="s">
        <v>137</v>
      </c>
      <c r="C43" s="133" t="s">
        <v>410</v>
      </c>
      <c r="D43" s="134"/>
      <c r="E43" s="134"/>
      <c r="F43" s="134"/>
      <c r="G43" s="135"/>
    </row>
    <row r="44" spans="1:7" s="98" customFormat="1" ht="18.75" customHeight="1">
      <c r="A44" s="100">
        <v>12</v>
      </c>
      <c r="B44" s="99" t="s">
        <v>131</v>
      </c>
      <c r="C44" s="136" t="s">
        <v>412</v>
      </c>
      <c r="D44" s="137"/>
      <c r="E44" s="137"/>
      <c r="F44" s="137"/>
      <c r="G44" s="138"/>
    </row>
    <row r="45" spans="1:7" s="98" customFormat="1" ht="18.75" customHeight="1">
      <c r="A45" s="100">
        <v>13</v>
      </c>
      <c r="B45" s="99" t="s">
        <v>134</v>
      </c>
      <c r="C45" s="136" t="s">
        <v>412</v>
      </c>
      <c r="D45" s="137"/>
      <c r="E45" s="137"/>
      <c r="F45" s="137"/>
      <c r="G45" s="138"/>
    </row>
    <row r="46" spans="1:7" s="98" customFormat="1" ht="18.75" customHeight="1">
      <c r="A46" s="100">
        <v>14</v>
      </c>
      <c r="B46" s="99" t="s">
        <v>148</v>
      </c>
      <c r="C46" s="127" t="s">
        <v>411</v>
      </c>
      <c r="D46" s="128"/>
      <c r="E46" s="128"/>
      <c r="F46" s="128"/>
      <c r="G46" s="129"/>
    </row>
    <row r="47" spans="1:7" s="98" customFormat="1" ht="18.75" customHeight="1">
      <c r="A47" s="100">
        <v>15</v>
      </c>
      <c r="B47" s="99" t="s">
        <v>136</v>
      </c>
      <c r="C47" s="127" t="s">
        <v>411</v>
      </c>
      <c r="D47" s="128"/>
      <c r="E47" s="128"/>
      <c r="F47" s="128"/>
      <c r="G47" s="129"/>
    </row>
    <row r="48" spans="1:7" s="98" customFormat="1" ht="18.75" customHeight="1">
      <c r="A48" s="100">
        <v>16</v>
      </c>
      <c r="B48" s="99" t="s">
        <v>138</v>
      </c>
      <c r="C48" s="127" t="s">
        <v>411</v>
      </c>
      <c r="D48" s="128"/>
      <c r="E48" s="128"/>
      <c r="F48" s="128"/>
      <c r="G48" s="129"/>
    </row>
    <row r="49" spans="1:7" s="98" customFormat="1" ht="18.75" customHeight="1">
      <c r="A49" s="100">
        <v>17</v>
      </c>
      <c r="B49" s="99" t="s">
        <v>143</v>
      </c>
      <c r="C49" s="124" t="s">
        <v>413</v>
      </c>
      <c r="D49" s="125"/>
      <c r="E49" s="125"/>
      <c r="F49" s="125"/>
      <c r="G49" s="126"/>
    </row>
    <row r="50" spans="1:7" s="98" customFormat="1" ht="18.75" customHeight="1">
      <c r="A50" s="100">
        <v>18</v>
      </c>
      <c r="B50" s="99" t="s">
        <v>139</v>
      </c>
      <c r="C50" s="124" t="s">
        <v>413</v>
      </c>
      <c r="D50" s="125"/>
      <c r="E50" s="125"/>
      <c r="F50" s="125"/>
      <c r="G50" s="126"/>
    </row>
    <row r="51" spans="1:7" ht="18.75" customHeight="1">
      <c r="A51" s="100">
        <v>19</v>
      </c>
      <c r="B51" s="99" t="s">
        <v>142</v>
      </c>
      <c r="C51" s="124" t="s">
        <v>413</v>
      </c>
      <c r="D51" s="125"/>
      <c r="E51" s="125"/>
      <c r="F51" s="125"/>
      <c r="G51" s="126"/>
    </row>
    <row r="52" spans="1:7" ht="18.75" customHeight="1">
      <c r="A52" s="100">
        <v>20</v>
      </c>
      <c r="B52" s="99" t="s">
        <v>141</v>
      </c>
      <c r="C52" s="136" t="s">
        <v>412</v>
      </c>
      <c r="D52" s="137"/>
      <c r="E52" s="137"/>
      <c r="F52" s="137"/>
      <c r="G52" s="138"/>
    </row>
    <row r="53" spans="1:7" ht="18.75" customHeight="1">
      <c r="A53" s="100">
        <v>21</v>
      </c>
      <c r="B53" s="99" t="s">
        <v>133</v>
      </c>
      <c r="C53" s="148" t="s">
        <v>133</v>
      </c>
      <c r="D53" s="149"/>
      <c r="E53" s="149"/>
      <c r="F53" s="149"/>
      <c r="G53" s="150"/>
    </row>
    <row r="54" spans="1:8" ht="18.75" customHeight="1">
      <c r="A54" s="98"/>
      <c r="B54" s="101"/>
      <c r="C54" s="101"/>
      <c r="D54" s="101"/>
      <c r="E54" s="101"/>
      <c r="F54" s="101"/>
      <c r="G54" s="101"/>
      <c r="H54" s="101"/>
    </row>
    <row r="55" spans="1:8" ht="12.75">
      <c r="A55" s="98"/>
      <c r="B55" s="101"/>
      <c r="C55" s="101"/>
      <c r="D55" s="101"/>
      <c r="E55" s="101"/>
      <c r="F55" s="101"/>
      <c r="G55" s="101"/>
      <c r="H55" s="101"/>
    </row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="101" customFormat="1" ht="12.75"/>
    <row r="86" s="101" customFormat="1" ht="12.75"/>
    <row r="87" s="101" customFormat="1" ht="12.75"/>
    <row r="88" s="101" customFormat="1" ht="12.75"/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="101" customFormat="1" ht="12.75"/>
    <row r="121" s="101" customFormat="1" ht="12.75"/>
    <row r="122" s="101" customFormat="1" ht="12.75"/>
    <row r="123" s="101" customFormat="1" ht="12.75"/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</sheetData>
  <mergeCells count="24">
    <mergeCell ref="C52:G52"/>
    <mergeCell ref="C53:G53"/>
    <mergeCell ref="C34:G34"/>
    <mergeCell ref="C22:I22"/>
    <mergeCell ref="C36:G36"/>
    <mergeCell ref="C37:G37"/>
    <mergeCell ref="C38:G38"/>
    <mergeCell ref="C39:G39"/>
    <mergeCell ref="C40:G40"/>
    <mergeCell ref="C41:G41"/>
    <mergeCell ref="C2:F2"/>
    <mergeCell ref="C32:G32"/>
    <mergeCell ref="C33:G33"/>
    <mergeCell ref="C35:G35"/>
    <mergeCell ref="C42:G42"/>
    <mergeCell ref="C43:G43"/>
    <mergeCell ref="C44:G44"/>
    <mergeCell ref="C45:G45"/>
    <mergeCell ref="C50:G50"/>
    <mergeCell ref="C51:G51"/>
    <mergeCell ref="C46:G46"/>
    <mergeCell ref="C47:G47"/>
    <mergeCell ref="C48:G48"/>
    <mergeCell ref="C49:G49"/>
  </mergeCells>
  <printOptions/>
  <pageMargins left="0.75" right="0.75" top="1" bottom="1" header="0.4921259845" footer="0.4921259845"/>
  <pageSetup fitToHeight="0" fitToWidth="1" horizontalDpi="600" verticalDpi="600" orientation="landscape" paperSize="9" scale="61" r:id="rId3"/>
  <headerFooter alignWithMargins="0">
    <oddFooter>&amp;LLTZ Augustenberg, Außenstelle Rheinstetten-Forchheim&amp;C&amp;F   &amp;A&amp;R&amp;D  &amp;T</oddFooter>
  </headerFooter>
  <rowBreaks count="1" manualBreakCount="1">
    <brk id="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2"/>
  <sheetViews>
    <sheetView workbookViewId="0" topLeftCell="A1">
      <pane ySplit="6" topLeftCell="BM127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4.00390625" style="4" customWidth="1"/>
    <col min="2" max="2" width="28.8515625" style="0" customWidth="1"/>
    <col min="3" max="3" width="23.7109375" style="0" customWidth="1"/>
    <col min="4" max="19" width="8.140625" style="0" customWidth="1"/>
    <col min="20" max="22" width="12.8515625" style="0" customWidth="1"/>
    <col min="23" max="23" width="8.140625" style="0" customWidth="1"/>
  </cols>
  <sheetData>
    <row r="1" spans="2:16" s="2" customFormat="1" ht="23.25">
      <c r="B1" s="1" t="s">
        <v>102</v>
      </c>
      <c r="P1" s="3" t="s">
        <v>103</v>
      </c>
    </row>
    <row r="2" s="2" customFormat="1" ht="7.5" customHeight="1">
      <c r="B2" s="1"/>
    </row>
    <row r="3" spans="1:2" s="4" customFormat="1" ht="23.25">
      <c r="A3" s="2"/>
      <c r="B3" s="1" t="s">
        <v>128</v>
      </c>
    </row>
    <row r="4" s="4" customFormat="1" ht="7.5" customHeight="1">
      <c r="B4" s="5"/>
    </row>
    <row r="5" spans="1:22" s="6" customFormat="1" ht="114" customHeight="1">
      <c r="A5" s="117" t="s">
        <v>422</v>
      </c>
      <c r="B5" s="117" t="s">
        <v>105</v>
      </c>
      <c r="C5" s="117"/>
      <c r="D5" s="117" t="s">
        <v>106</v>
      </c>
      <c r="E5" s="117" t="s">
        <v>107</v>
      </c>
      <c r="F5" s="117" t="s">
        <v>108</v>
      </c>
      <c r="G5" s="117" t="s">
        <v>109</v>
      </c>
      <c r="H5" s="117" t="s">
        <v>110</v>
      </c>
      <c r="I5" s="117" t="s">
        <v>111</v>
      </c>
      <c r="J5" s="117" t="s">
        <v>112</v>
      </c>
      <c r="K5" s="117" t="s">
        <v>113</v>
      </c>
      <c r="L5" s="117" t="s">
        <v>114</v>
      </c>
      <c r="M5" s="117" t="s">
        <v>115</v>
      </c>
      <c r="N5" s="117" t="s">
        <v>116</v>
      </c>
      <c r="O5" s="117" t="s">
        <v>117</v>
      </c>
      <c r="P5" s="117" t="s">
        <v>118</v>
      </c>
      <c r="Q5" s="117" t="s">
        <v>119</v>
      </c>
      <c r="R5" s="117" t="s">
        <v>120</v>
      </c>
      <c r="S5" s="117" t="s">
        <v>121</v>
      </c>
      <c r="T5" s="117" t="s">
        <v>122</v>
      </c>
      <c r="U5" s="117" t="s">
        <v>123</v>
      </c>
      <c r="V5" s="117" t="s">
        <v>124</v>
      </c>
    </row>
    <row r="6" spans="1:22" ht="13.5" customHeight="1">
      <c r="A6" s="118" t="s">
        <v>421</v>
      </c>
      <c r="B6" s="118" t="s">
        <v>125</v>
      </c>
      <c r="C6" s="118" t="s">
        <v>126</v>
      </c>
      <c r="D6" s="118" t="s">
        <v>0</v>
      </c>
      <c r="E6" s="118" t="s">
        <v>1</v>
      </c>
      <c r="F6" s="118" t="s">
        <v>127</v>
      </c>
      <c r="G6" s="118" t="s">
        <v>2</v>
      </c>
      <c r="H6" s="118" t="s">
        <v>3</v>
      </c>
      <c r="I6" s="118" t="s">
        <v>5</v>
      </c>
      <c r="J6" s="118" t="s">
        <v>6</v>
      </c>
      <c r="K6" s="118" t="s">
        <v>10</v>
      </c>
      <c r="L6" s="118" t="s">
        <v>4</v>
      </c>
      <c r="M6" s="118" t="s">
        <v>8</v>
      </c>
      <c r="N6" s="118" t="s">
        <v>9</v>
      </c>
      <c r="O6" s="118" t="s">
        <v>7</v>
      </c>
      <c r="P6" s="118" t="s">
        <v>11</v>
      </c>
      <c r="Q6" s="118" t="s">
        <v>12</v>
      </c>
      <c r="R6" s="118" t="s">
        <v>13</v>
      </c>
      <c r="S6" s="118" t="s">
        <v>14</v>
      </c>
      <c r="T6" s="118" t="s">
        <v>15</v>
      </c>
      <c r="U6" s="118" t="s">
        <v>16</v>
      </c>
      <c r="V6" s="118" t="s">
        <v>17</v>
      </c>
    </row>
    <row r="7" spans="1:22" ht="13.5" customHeight="1">
      <c r="A7" s="107">
        <v>10</v>
      </c>
      <c r="B7" s="12" t="s">
        <v>129</v>
      </c>
      <c r="C7" s="12" t="s">
        <v>19</v>
      </c>
      <c r="D7" s="13">
        <v>2.21</v>
      </c>
      <c r="E7" s="13">
        <v>30</v>
      </c>
      <c r="F7" s="13">
        <f aca="true" t="shared" si="0" ref="F7:F14">ROUND((E7+G7)/2,0)</f>
        <v>65</v>
      </c>
      <c r="G7" s="13">
        <v>100</v>
      </c>
      <c r="H7" s="13">
        <v>200</v>
      </c>
      <c r="I7" s="13">
        <v>200</v>
      </c>
      <c r="J7" s="13">
        <v>200</v>
      </c>
      <c r="K7" s="13">
        <v>90</v>
      </c>
      <c r="L7" s="13">
        <v>100</v>
      </c>
      <c r="M7" s="13">
        <v>30</v>
      </c>
      <c r="N7" s="13">
        <v>50</v>
      </c>
      <c r="O7" s="13">
        <v>10</v>
      </c>
      <c r="P7" s="13">
        <v>0</v>
      </c>
      <c r="Q7" s="13">
        <v>0</v>
      </c>
      <c r="R7" s="13">
        <v>0</v>
      </c>
      <c r="S7" s="13">
        <v>0</v>
      </c>
      <c r="T7" s="13"/>
      <c r="U7" s="13"/>
      <c r="V7" s="13"/>
    </row>
    <row r="8" spans="1:22" ht="13.5" customHeight="1">
      <c r="A8" s="107">
        <v>8</v>
      </c>
      <c r="B8" s="12" t="s">
        <v>145</v>
      </c>
      <c r="C8" s="12" t="s">
        <v>19</v>
      </c>
      <c r="D8" s="13">
        <v>2.21</v>
      </c>
      <c r="E8" s="13">
        <v>30</v>
      </c>
      <c r="F8" s="13">
        <f t="shared" si="0"/>
        <v>65</v>
      </c>
      <c r="G8" s="13">
        <v>100</v>
      </c>
      <c r="H8" s="13">
        <v>200</v>
      </c>
      <c r="I8" s="13">
        <v>200</v>
      </c>
      <c r="J8" s="13">
        <v>200</v>
      </c>
      <c r="K8" s="13">
        <v>90</v>
      </c>
      <c r="L8" s="13">
        <v>100</v>
      </c>
      <c r="M8" s="13">
        <v>30</v>
      </c>
      <c r="N8" s="13">
        <v>60</v>
      </c>
      <c r="O8" s="13">
        <v>10</v>
      </c>
      <c r="P8" s="13">
        <v>0</v>
      </c>
      <c r="Q8" s="13">
        <v>0</v>
      </c>
      <c r="R8" s="13">
        <v>0</v>
      </c>
      <c r="S8" s="13">
        <v>0</v>
      </c>
      <c r="T8" s="13"/>
      <c r="U8" s="13"/>
      <c r="V8" s="13"/>
    </row>
    <row r="9" spans="1:22" ht="13.5" customHeight="1">
      <c r="A9" s="107">
        <v>21</v>
      </c>
      <c r="B9" s="12" t="s">
        <v>133</v>
      </c>
      <c r="C9" s="12" t="s">
        <v>19</v>
      </c>
      <c r="D9" s="13">
        <v>2.21</v>
      </c>
      <c r="E9" s="13">
        <v>30</v>
      </c>
      <c r="F9" s="13">
        <f t="shared" si="0"/>
        <v>65</v>
      </c>
      <c r="G9" s="13">
        <v>100</v>
      </c>
      <c r="H9" s="13">
        <v>200</v>
      </c>
      <c r="I9" s="13">
        <v>200</v>
      </c>
      <c r="J9" s="13">
        <v>200</v>
      </c>
      <c r="K9" s="13">
        <v>90</v>
      </c>
      <c r="L9" s="13">
        <v>100</v>
      </c>
      <c r="M9" s="13">
        <v>30</v>
      </c>
      <c r="N9" s="13">
        <v>50</v>
      </c>
      <c r="O9" s="13">
        <v>10</v>
      </c>
      <c r="P9" s="13">
        <v>0</v>
      </c>
      <c r="Q9" s="13">
        <v>0</v>
      </c>
      <c r="R9" s="13">
        <v>0</v>
      </c>
      <c r="S9" s="13">
        <v>0</v>
      </c>
      <c r="T9" s="13"/>
      <c r="U9" s="13"/>
      <c r="V9" s="13"/>
    </row>
    <row r="10" spans="1:22" ht="13.5" customHeight="1">
      <c r="A10" s="107">
        <v>13</v>
      </c>
      <c r="B10" s="12" t="s">
        <v>134</v>
      </c>
      <c r="C10" s="12" t="s">
        <v>19</v>
      </c>
      <c r="D10" s="13">
        <v>2.21</v>
      </c>
      <c r="E10" s="13">
        <v>30</v>
      </c>
      <c r="F10" s="13">
        <f t="shared" si="0"/>
        <v>65</v>
      </c>
      <c r="G10" s="13">
        <v>100</v>
      </c>
      <c r="H10" s="13">
        <v>200</v>
      </c>
      <c r="I10" s="13">
        <v>200</v>
      </c>
      <c r="J10" s="13">
        <v>200</v>
      </c>
      <c r="K10" s="13">
        <v>90</v>
      </c>
      <c r="L10" s="13">
        <v>100</v>
      </c>
      <c r="M10" s="13">
        <v>30</v>
      </c>
      <c r="N10" s="13">
        <v>60</v>
      </c>
      <c r="O10" s="13">
        <v>10</v>
      </c>
      <c r="P10" s="13">
        <v>0</v>
      </c>
      <c r="Q10" s="13">
        <v>0</v>
      </c>
      <c r="R10" s="13">
        <v>0</v>
      </c>
      <c r="S10" s="13">
        <v>0</v>
      </c>
      <c r="T10" s="13"/>
      <c r="U10" s="13"/>
      <c r="V10" s="13"/>
    </row>
    <row r="11" spans="1:22" ht="13.5" customHeight="1">
      <c r="A11" s="107">
        <v>12</v>
      </c>
      <c r="B11" s="12" t="s">
        <v>131</v>
      </c>
      <c r="C11" s="12" t="s">
        <v>19</v>
      </c>
      <c r="D11" s="13">
        <v>2.21</v>
      </c>
      <c r="E11" s="13">
        <v>30</v>
      </c>
      <c r="F11" s="13">
        <f t="shared" si="0"/>
        <v>65</v>
      </c>
      <c r="G11" s="13">
        <v>100</v>
      </c>
      <c r="H11" s="13">
        <v>200</v>
      </c>
      <c r="I11" s="13">
        <v>200</v>
      </c>
      <c r="J11" s="13">
        <v>200</v>
      </c>
      <c r="K11" s="13">
        <v>90</v>
      </c>
      <c r="L11" s="13">
        <v>100</v>
      </c>
      <c r="M11" s="13">
        <v>30</v>
      </c>
      <c r="N11" s="13">
        <v>50</v>
      </c>
      <c r="O11" s="13">
        <v>10</v>
      </c>
      <c r="P11" s="13">
        <v>0</v>
      </c>
      <c r="Q11" s="13">
        <v>0</v>
      </c>
      <c r="R11" s="13">
        <v>0</v>
      </c>
      <c r="S11" s="13">
        <v>0</v>
      </c>
      <c r="T11" s="13"/>
      <c r="U11" s="13"/>
      <c r="V11" s="13"/>
    </row>
    <row r="12" spans="1:22" ht="13.5" customHeight="1">
      <c r="A12" s="107">
        <v>2</v>
      </c>
      <c r="B12" s="12" t="s">
        <v>147</v>
      </c>
      <c r="C12" s="12" t="s">
        <v>19</v>
      </c>
      <c r="D12" s="13">
        <v>2.21</v>
      </c>
      <c r="E12" s="13">
        <v>30</v>
      </c>
      <c r="F12" s="13">
        <f t="shared" si="0"/>
        <v>65</v>
      </c>
      <c r="G12" s="13">
        <v>100</v>
      </c>
      <c r="H12" s="13">
        <v>200</v>
      </c>
      <c r="I12" s="13">
        <v>200</v>
      </c>
      <c r="J12" s="13">
        <v>200</v>
      </c>
      <c r="K12" s="13">
        <v>90</v>
      </c>
      <c r="L12" s="13">
        <v>100</v>
      </c>
      <c r="M12" s="13">
        <v>30</v>
      </c>
      <c r="N12" s="13">
        <v>60</v>
      </c>
      <c r="O12" s="13">
        <v>10</v>
      </c>
      <c r="P12" s="13">
        <v>0</v>
      </c>
      <c r="Q12" s="13">
        <v>0</v>
      </c>
      <c r="R12" s="13">
        <v>0</v>
      </c>
      <c r="S12" s="13">
        <v>0</v>
      </c>
      <c r="T12" s="13"/>
      <c r="U12" s="13"/>
      <c r="V12" s="13"/>
    </row>
    <row r="13" spans="1:22" ht="13.5" customHeight="1">
      <c r="A13" s="107">
        <v>14</v>
      </c>
      <c r="B13" s="12" t="s">
        <v>148</v>
      </c>
      <c r="C13" s="12" t="s">
        <v>19</v>
      </c>
      <c r="D13" s="13">
        <v>2.21</v>
      </c>
      <c r="E13" s="13">
        <v>30</v>
      </c>
      <c r="F13" s="13">
        <f t="shared" si="0"/>
        <v>65</v>
      </c>
      <c r="G13" s="13">
        <v>100</v>
      </c>
      <c r="H13" s="13">
        <v>200</v>
      </c>
      <c r="I13" s="13">
        <v>200</v>
      </c>
      <c r="J13" s="13">
        <v>200</v>
      </c>
      <c r="K13" s="13">
        <v>90</v>
      </c>
      <c r="L13" s="13">
        <v>100</v>
      </c>
      <c r="M13" s="13">
        <v>30</v>
      </c>
      <c r="N13" s="13">
        <v>60</v>
      </c>
      <c r="O13" s="13">
        <v>10</v>
      </c>
      <c r="P13" s="13">
        <v>0</v>
      </c>
      <c r="Q13" s="13">
        <v>0</v>
      </c>
      <c r="R13" s="13">
        <v>0</v>
      </c>
      <c r="S13" s="13">
        <v>0</v>
      </c>
      <c r="T13" s="13"/>
      <c r="U13" s="13"/>
      <c r="V13" s="13"/>
    </row>
    <row r="14" spans="1:22" ht="13.5" customHeight="1">
      <c r="A14" s="107">
        <v>15</v>
      </c>
      <c r="B14" s="12" t="s">
        <v>136</v>
      </c>
      <c r="C14" s="12" t="s">
        <v>19</v>
      </c>
      <c r="D14" s="13">
        <v>2.21</v>
      </c>
      <c r="E14" s="13">
        <v>30</v>
      </c>
      <c r="F14" s="13">
        <f t="shared" si="0"/>
        <v>53</v>
      </c>
      <c r="G14" s="13">
        <v>75</v>
      </c>
      <c r="H14" s="13">
        <v>200</v>
      </c>
      <c r="I14" s="13">
        <v>200</v>
      </c>
      <c r="J14" s="13">
        <v>200</v>
      </c>
      <c r="K14" s="13">
        <v>90</v>
      </c>
      <c r="L14" s="13">
        <v>100</v>
      </c>
      <c r="M14" s="13">
        <v>30</v>
      </c>
      <c r="N14" s="13">
        <v>70</v>
      </c>
      <c r="O14" s="13">
        <v>10</v>
      </c>
      <c r="P14" s="13">
        <v>0</v>
      </c>
      <c r="Q14" s="13">
        <v>0</v>
      </c>
      <c r="R14" s="13">
        <v>0</v>
      </c>
      <c r="S14" s="13">
        <v>0</v>
      </c>
      <c r="T14" s="13"/>
      <c r="U14" s="13"/>
      <c r="V14" s="13"/>
    </row>
    <row r="15" spans="1:22" ht="13.5" customHeight="1">
      <c r="A15" s="107">
        <v>6</v>
      </c>
      <c r="B15" s="12" t="s">
        <v>146</v>
      </c>
      <c r="C15" s="12" t="s">
        <v>19</v>
      </c>
      <c r="D15" s="13">
        <v>2.21</v>
      </c>
      <c r="E15" s="13">
        <v>30</v>
      </c>
      <c r="F15" s="13">
        <f aca="true" t="shared" si="1" ref="F15:F27">ROUND((E15+G15)/2,0)</f>
        <v>53</v>
      </c>
      <c r="G15" s="13">
        <v>75</v>
      </c>
      <c r="H15" s="13">
        <v>200</v>
      </c>
      <c r="I15" s="13">
        <v>200</v>
      </c>
      <c r="J15" s="13">
        <v>200</v>
      </c>
      <c r="K15" s="13">
        <v>90</v>
      </c>
      <c r="L15" s="13">
        <v>100</v>
      </c>
      <c r="M15" s="13">
        <v>30</v>
      </c>
      <c r="N15" s="13">
        <v>60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/>
      <c r="U15" s="13"/>
      <c r="V15" s="13"/>
    </row>
    <row r="16" spans="1:22" ht="13.5" customHeight="1">
      <c r="A16" s="107">
        <v>20</v>
      </c>
      <c r="B16" s="12" t="s">
        <v>141</v>
      </c>
      <c r="C16" s="12" t="s">
        <v>19</v>
      </c>
      <c r="D16" s="13">
        <v>2.21</v>
      </c>
      <c r="E16" s="13">
        <v>30</v>
      </c>
      <c r="F16" s="13">
        <f t="shared" si="1"/>
        <v>65</v>
      </c>
      <c r="G16" s="13">
        <v>100</v>
      </c>
      <c r="H16" s="13">
        <v>200</v>
      </c>
      <c r="I16" s="13">
        <v>200</v>
      </c>
      <c r="J16" s="13">
        <v>200</v>
      </c>
      <c r="K16" s="13">
        <v>90</v>
      </c>
      <c r="L16" s="13">
        <v>100</v>
      </c>
      <c r="M16" s="13">
        <v>30</v>
      </c>
      <c r="N16" s="13">
        <v>60</v>
      </c>
      <c r="O16" s="13">
        <v>10</v>
      </c>
      <c r="P16" s="13">
        <v>0</v>
      </c>
      <c r="Q16" s="13">
        <v>0</v>
      </c>
      <c r="R16" s="13">
        <v>0</v>
      </c>
      <c r="S16" s="13">
        <v>0</v>
      </c>
      <c r="T16" s="13"/>
      <c r="U16" s="13"/>
      <c r="V16" s="13"/>
    </row>
    <row r="17" spans="1:22" ht="13.5" customHeight="1">
      <c r="A17" s="107">
        <v>17</v>
      </c>
      <c r="B17" s="12" t="s">
        <v>143</v>
      </c>
      <c r="C17" s="12" t="s">
        <v>19</v>
      </c>
      <c r="D17" s="13">
        <v>2.21</v>
      </c>
      <c r="E17" s="13">
        <v>30</v>
      </c>
      <c r="F17" s="13">
        <f t="shared" si="1"/>
        <v>65</v>
      </c>
      <c r="G17" s="13">
        <v>100</v>
      </c>
      <c r="H17" s="13">
        <v>200</v>
      </c>
      <c r="I17" s="13">
        <v>200</v>
      </c>
      <c r="J17" s="13">
        <v>200</v>
      </c>
      <c r="K17" s="13">
        <v>90</v>
      </c>
      <c r="L17" s="13">
        <v>100</v>
      </c>
      <c r="M17" s="13">
        <v>30</v>
      </c>
      <c r="N17" s="13">
        <v>60</v>
      </c>
      <c r="O17" s="13">
        <v>10</v>
      </c>
      <c r="P17" s="13">
        <v>0</v>
      </c>
      <c r="Q17" s="13">
        <v>0</v>
      </c>
      <c r="R17" s="13">
        <v>0</v>
      </c>
      <c r="S17" s="13">
        <v>0</v>
      </c>
      <c r="T17" s="13"/>
      <c r="U17" s="13"/>
      <c r="V17" s="13"/>
    </row>
    <row r="18" spans="1:22" ht="13.5" customHeight="1">
      <c r="A18" s="107">
        <v>11</v>
      </c>
      <c r="B18" s="12" t="s">
        <v>137</v>
      </c>
      <c r="C18" s="12" t="s">
        <v>19</v>
      </c>
      <c r="D18" s="13">
        <v>2.21</v>
      </c>
      <c r="E18" s="13">
        <v>30</v>
      </c>
      <c r="F18" s="13">
        <f t="shared" si="1"/>
        <v>65</v>
      </c>
      <c r="G18" s="13">
        <v>100</v>
      </c>
      <c r="H18" s="13">
        <v>200</v>
      </c>
      <c r="I18" s="13">
        <v>200</v>
      </c>
      <c r="J18" s="13">
        <v>200</v>
      </c>
      <c r="K18" s="13">
        <v>90</v>
      </c>
      <c r="L18" s="13">
        <v>100</v>
      </c>
      <c r="M18" s="13">
        <v>30</v>
      </c>
      <c r="N18" s="13">
        <v>55</v>
      </c>
      <c r="O18" s="13">
        <v>10</v>
      </c>
      <c r="P18" s="13">
        <v>0</v>
      </c>
      <c r="Q18" s="13">
        <v>0</v>
      </c>
      <c r="R18" s="13">
        <v>0</v>
      </c>
      <c r="S18" s="13">
        <v>0</v>
      </c>
      <c r="T18" s="13"/>
      <c r="U18" s="13"/>
      <c r="V18" s="13"/>
    </row>
    <row r="19" spans="1:22" ht="13.5" customHeight="1">
      <c r="A19" s="107">
        <v>9</v>
      </c>
      <c r="B19" s="12" t="s">
        <v>149</v>
      </c>
      <c r="C19" s="12" t="s">
        <v>19</v>
      </c>
      <c r="D19" s="13">
        <v>2.21</v>
      </c>
      <c r="E19" s="13">
        <v>30</v>
      </c>
      <c r="F19" s="13">
        <f t="shared" si="1"/>
        <v>65</v>
      </c>
      <c r="G19" s="13">
        <v>100</v>
      </c>
      <c r="H19" s="13">
        <v>200</v>
      </c>
      <c r="I19" s="13">
        <v>200</v>
      </c>
      <c r="J19" s="13">
        <v>200</v>
      </c>
      <c r="K19" s="13">
        <v>90</v>
      </c>
      <c r="L19" s="13">
        <v>100</v>
      </c>
      <c r="M19" s="13">
        <v>30</v>
      </c>
      <c r="N19" s="13">
        <v>50</v>
      </c>
      <c r="O19" s="13">
        <v>10</v>
      </c>
      <c r="P19" s="13">
        <v>0</v>
      </c>
      <c r="Q19" s="13">
        <v>0</v>
      </c>
      <c r="R19" s="13">
        <v>0</v>
      </c>
      <c r="S19" s="13">
        <v>0</v>
      </c>
      <c r="T19" s="13"/>
      <c r="U19" s="13"/>
      <c r="V19" s="13"/>
    </row>
    <row r="20" spans="1:22" ht="13.5" customHeight="1">
      <c r="A20" s="107">
        <v>18</v>
      </c>
      <c r="B20" s="12" t="s">
        <v>139</v>
      </c>
      <c r="C20" s="12" t="s">
        <v>19</v>
      </c>
      <c r="D20" s="13">
        <v>2.21</v>
      </c>
      <c r="E20" s="13">
        <v>30</v>
      </c>
      <c r="F20" s="13">
        <f t="shared" si="1"/>
        <v>65</v>
      </c>
      <c r="G20" s="13">
        <v>100</v>
      </c>
      <c r="H20" s="13">
        <v>200</v>
      </c>
      <c r="I20" s="13">
        <v>200</v>
      </c>
      <c r="J20" s="13">
        <v>200</v>
      </c>
      <c r="K20" s="13">
        <v>90</v>
      </c>
      <c r="L20" s="13">
        <v>100</v>
      </c>
      <c r="M20" s="13">
        <v>30</v>
      </c>
      <c r="N20" s="13">
        <v>50</v>
      </c>
      <c r="O20" s="13">
        <v>10</v>
      </c>
      <c r="P20" s="13">
        <v>0</v>
      </c>
      <c r="Q20" s="13">
        <v>0</v>
      </c>
      <c r="R20" s="13">
        <v>0</v>
      </c>
      <c r="S20" s="13">
        <v>0</v>
      </c>
      <c r="T20" s="13"/>
      <c r="U20" s="13"/>
      <c r="V20" s="13"/>
    </row>
    <row r="21" spans="1:22" ht="13.5" customHeight="1">
      <c r="A21" s="107">
        <v>7</v>
      </c>
      <c r="B21" s="12" t="s">
        <v>135</v>
      </c>
      <c r="C21" s="12" t="s">
        <v>19</v>
      </c>
      <c r="D21" s="13">
        <v>2.21</v>
      </c>
      <c r="E21" s="13">
        <v>30</v>
      </c>
      <c r="F21" s="13">
        <f t="shared" si="1"/>
        <v>60</v>
      </c>
      <c r="G21" s="13">
        <v>90</v>
      </c>
      <c r="H21" s="13">
        <v>200</v>
      </c>
      <c r="I21" s="13">
        <v>200</v>
      </c>
      <c r="J21" s="13">
        <v>200</v>
      </c>
      <c r="K21" s="13">
        <v>90</v>
      </c>
      <c r="L21" s="13">
        <v>100</v>
      </c>
      <c r="M21" s="13">
        <v>30</v>
      </c>
      <c r="N21" s="13">
        <v>60</v>
      </c>
      <c r="O21" s="13">
        <v>10</v>
      </c>
      <c r="P21" s="13">
        <v>0</v>
      </c>
      <c r="Q21" s="13">
        <v>0</v>
      </c>
      <c r="R21" s="13">
        <v>0</v>
      </c>
      <c r="S21" s="13">
        <v>0</v>
      </c>
      <c r="T21" s="13"/>
      <c r="U21" s="13"/>
      <c r="V21" s="13"/>
    </row>
    <row r="22" spans="1:22" ht="13.5" customHeight="1">
      <c r="A22" s="107">
        <v>3</v>
      </c>
      <c r="B22" s="12" t="s">
        <v>144</v>
      </c>
      <c r="C22" s="12" t="s">
        <v>19</v>
      </c>
      <c r="D22" s="13">
        <v>2.21</v>
      </c>
      <c r="E22" s="13">
        <v>30</v>
      </c>
      <c r="F22" s="13">
        <f t="shared" si="1"/>
        <v>65</v>
      </c>
      <c r="G22" s="13">
        <v>100</v>
      </c>
      <c r="H22" s="13">
        <v>200</v>
      </c>
      <c r="I22" s="13">
        <v>200</v>
      </c>
      <c r="J22" s="13">
        <v>200</v>
      </c>
      <c r="K22" s="13">
        <v>90</v>
      </c>
      <c r="L22" s="13">
        <v>100</v>
      </c>
      <c r="M22" s="13">
        <v>30</v>
      </c>
      <c r="N22" s="13">
        <v>60</v>
      </c>
      <c r="O22" s="13">
        <v>10</v>
      </c>
      <c r="P22" s="13">
        <v>0</v>
      </c>
      <c r="Q22" s="13">
        <v>0</v>
      </c>
      <c r="R22" s="13">
        <v>0</v>
      </c>
      <c r="S22" s="13">
        <v>0</v>
      </c>
      <c r="T22" s="13"/>
      <c r="U22" s="13"/>
      <c r="V22" s="13"/>
    </row>
    <row r="23" spans="1:22" ht="13.5" customHeight="1">
      <c r="A23" s="107">
        <v>19</v>
      </c>
      <c r="B23" s="12" t="s">
        <v>142</v>
      </c>
      <c r="C23" s="12" t="s">
        <v>19</v>
      </c>
      <c r="D23" s="13">
        <v>2.21</v>
      </c>
      <c r="E23" s="13">
        <v>30</v>
      </c>
      <c r="F23" s="13">
        <f t="shared" si="1"/>
        <v>60</v>
      </c>
      <c r="G23" s="13">
        <v>90</v>
      </c>
      <c r="H23" s="13">
        <v>200</v>
      </c>
      <c r="I23" s="13">
        <v>200</v>
      </c>
      <c r="J23" s="13">
        <v>200</v>
      </c>
      <c r="K23" s="13">
        <v>90</v>
      </c>
      <c r="L23" s="13">
        <v>100</v>
      </c>
      <c r="M23" s="13">
        <v>30</v>
      </c>
      <c r="N23" s="13">
        <v>50</v>
      </c>
      <c r="O23" s="13">
        <v>10</v>
      </c>
      <c r="P23" s="13">
        <v>0</v>
      </c>
      <c r="Q23" s="13">
        <v>0</v>
      </c>
      <c r="R23" s="13">
        <v>0</v>
      </c>
      <c r="S23" s="13">
        <v>0</v>
      </c>
      <c r="T23" s="13"/>
      <c r="U23" s="13"/>
      <c r="V23" s="13"/>
    </row>
    <row r="24" spans="1:22" ht="13.5" customHeight="1">
      <c r="A24" s="107">
        <v>1</v>
      </c>
      <c r="B24" s="12" t="s">
        <v>130</v>
      </c>
      <c r="C24" s="12" t="s">
        <v>19</v>
      </c>
      <c r="D24" s="13">
        <v>2.21</v>
      </c>
      <c r="E24" s="13">
        <v>30</v>
      </c>
      <c r="F24" s="13">
        <f t="shared" si="1"/>
        <v>65</v>
      </c>
      <c r="G24" s="13">
        <v>100</v>
      </c>
      <c r="H24" s="13">
        <v>200</v>
      </c>
      <c r="I24" s="13">
        <v>200</v>
      </c>
      <c r="J24" s="13">
        <v>200</v>
      </c>
      <c r="K24" s="13">
        <v>90</v>
      </c>
      <c r="L24" s="13">
        <v>100</v>
      </c>
      <c r="M24" s="13">
        <v>30</v>
      </c>
      <c r="N24" s="13">
        <v>50</v>
      </c>
      <c r="O24" s="13">
        <v>10</v>
      </c>
      <c r="P24" s="13">
        <v>0</v>
      </c>
      <c r="Q24" s="13">
        <v>0</v>
      </c>
      <c r="R24" s="13">
        <v>0</v>
      </c>
      <c r="S24" s="13">
        <v>0</v>
      </c>
      <c r="T24" s="13"/>
      <c r="U24" s="13"/>
      <c r="V24" s="13"/>
    </row>
    <row r="25" spans="1:22" ht="13.5" customHeight="1">
      <c r="A25" s="107">
        <v>4</v>
      </c>
      <c r="B25" s="12" t="s">
        <v>132</v>
      </c>
      <c r="C25" s="12" t="s">
        <v>19</v>
      </c>
      <c r="D25" s="13">
        <v>2.21</v>
      </c>
      <c r="E25" s="13">
        <v>30</v>
      </c>
      <c r="F25" s="13">
        <f t="shared" si="1"/>
        <v>65</v>
      </c>
      <c r="G25" s="13">
        <v>100</v>
      </c>
      <c r="H25" s="13">
        <v>200</v>
      </c>
      <c r="I25" s="13">
        <v>200</v>
      </c>
      <c r="J25" s="13">
        <v>200</v>
      </c>
      <c r="K25" s="13">
        <v>90</v>
      </c>
      <c r="L25" s="13">
        <v>100</v>
      </c>
      <c r="M25" s="13">
        <v>30</v>
      </c>
      <c r="N25" s="13">
        <v>60</v>
      </c>
      <c r="O25" s="13">
        <v>10</v>
      </c>
      <c r="P25" s="13">
        <v>0</v>
      </c>
      <c r="Q25" s="13">
        <v>0</v>
      </c>
      <c r="R25" s="13">
        <v>0</v>
      </c>
      <c r="S25" s="13">
        <v>0</v>
      </c>
      <c r="T25" s="13"/>
      <c r="U25" s="13"/>
      <c r="V25" s="13"/>
    </row>
    <row r="26" spans="1:22" ht="13.5" customHeight="1">
      <c r="A26" s="107">
        <v>16</v>
      </c>
      <c r="B26" s="12" t="s">
        <v>138</v>
      </c>
      <c r="C26" s="12" t="s">
        <v>19</v>
      </c>
      <c r="D26" s="13">
        <v>2.21</v>
      </c>
      <c r="E26" s="13">
        <v>30</v>
      </c>
      <c r="F26" s="13">
        <f t="shared" si="1"/>
        <v>65</v>
      </c>
      <c r="G26" s="13">
        <v>100</v>
      </c>
      <c r="H26" s="13">
        <v>200</v>
      </c>
      <c r="I26" s="13">
        <v>200</v>
      </c>
      <c r="J26" s="13">
        <v>200</v>
      </c>
      <c r="K26" s="13">
        <v>90</v>
      </c>
      <c r="L26" s="13">
        <v>100</v>
      </c>
      <c r="M26" s="13">
        <v>30</v>
      </c>
      <c r="N26" s="13">
        <v>50</v>
      </c>
      <c r="O26" s="13">
        <v>10</v>
      </c>
      <c r="P26" s="13">
        <v>0</v>
      </c>
      <c r="Q26" s="13">
        <v>0</v>
      </c>
      <c r="R26" s="13">
        <v>0</v>
      </c>
      <c r="S26" s="13">
        <v>0</v>
      </c>
      <c r="T26" s="13"/>
      <c r="U26" s="13"/>
      <c r="V26" s="13"/>
    </row>
    <row r="27" spans="1:22" ht="13.5" customHeight="1">
      <c r="A27" s="107">
        <v>5</v>
      </c>
      <c r="B27" s="12" t="s">
        <v>140</v>
      </c>
      <c r="C27" s="12" t="s">
        <v>19</v>
      </c>
      <c r="D27" s="13">
        <v>2.21</v>
      </c>
      <c r="E27" s="13">
        <v>30</v>
      </c>
      <c r="F27" s="13">
        <f t="shared" si="1"/>
        <v>65</v>
      </c>
      <c r="G27" s="13">
        <v>100</v>
      </c>
      <c r="H27" s="13">
        <v>200</v>
      </c>
      <c r="I27" s="13">
        <v>200</v>
      </c>
      <c r="J27" s="13">
        <v>200</v>
      </c>
      <c r="K27" s="13">
        <v>90</v>
      </c>
      <c r="L27" s="13">
        <v>100</v>
      </c>
      <c r="M27" s="13">
        <v>30</v>
      </c>
      <c r="N27" s="13">
        <v>50</v>
      </c>
      <c r="O27" s="13">
        <v>10</v>
      </c>
      <c r="P27" s="13">
        <v>0</v>
      </c>
      <c r="Q27" s="13">
        <v>0</v>
      </c>
      <c r="R27" s="13">
        <v>0</v>
      </c>
      <c r="S27" s="13">
        <v>0</v>
      </c>
      <c r="T27" s="13"/>
      <c r="U27" s="13"/>
      <c r="V27" s="13"/>
    </row>
    <row r="28" spans="1:22" ht="13.5" customHeight="1">
      <c r="A28" s="108">
        <v>10</v>
      </c>
      <c r="B28" s="10" t="s">
        <v>129</v>
      </c>
      <c r="C28" s="10" t="s">
        <v>18</v>
      </c>
      <c r="D28" s="11">
        <v>2.51</v>
      </c>
      <c r="E28" s="11">
        <v>30</v>
      </c>
      <c r="F28" s="11">
        <f>ROUND((E28+G28)/2,0)</f>
        <v>63</v>
      </c>
      <c r="G28" s="11">
        <v>95</v>
      </c>
      <c r="H28" s="11">
        <v>200</v>
      </c>
      <c r="I28" s="11">
        <v>200</v>
      </c>
      <c r="J28" s="11">
        <v>200</v>
      </c>
      <c r="K28" s="11">
        <v>90</v>
      </c>
      <c r="L28" s="11">
        <v>100</v>
      </c>
      <c r="M28" s="11">
        <v>30</v>
      </c>
      <c r="N28" s="11">
        <v>50</v>
      </c>
      <c r="O28" s="11">
        <v>10</v>
      </c>
      <c r="P28" s="11">
        <v>0</v>
      </c>
      <c r="Q28" s="11">
        <v>0</v>
      </c>
      <c r="R28" s="11">
        <v>0</v>
      </c>
      <c r="S28" s="11">
        <v>0</v>
      </c>
      <c r="T28" s="11"/>
      <c r="U28" s="11"/>
      <c r="V28" s="11"/>
    </row>
    <row r="29" spans="1:22" ht="13.5" customHeight="1">
      <c r="A29" s="108">
        <v>8</v>
      </c>
      <c r="B29" s="10" t="s">
        <v>145</v>
      </c>
      <c r="C29" s="10" t="s">
        <v>18</v>
      </c>
      <c r="D29" s="11">
        <v>2.51</v>
      </c>
      <c r="E29" s="11">
        <v>30</v>
      </c>
      <c r="F29" s="11">
        <f>ROUND((E29+G29)/2,0)</f>
        <v>63</v>
      </c>
      <c r="G29" s="11">
        <v>95</v>
      </c>
      <c r="H29" s="11">
        <v>200</v>
      </c>
      <c r="I29" s="11">
        <v>200</v>
      </c>
      <c r="J29" s="11">
        <v>200</v>
      </c>
      <c r="K29" s="11">
        <v>90</v>
      </c>
      <c r="L29" s="11">
        <v>100</v>
      </c>
      <c r="M29" s="11">
        <v>30</v>
      </c>
      <c r="N29" s="11">
        <v>60</v>
      </c>
      <c r="O29" s="11">
        <v>10</v>
      </c>
      <c r="P29" s="11">
        <v>0</v>
      </c>
      <c r="Q29" s="11">
        <v>0</v>
      </c>
      <c r="R29" s="11">
        <v>0</v>
      </c>
      <c r="S29" s="11">
        <v>0</v>
      </c>
      <c r="T29" s="11"/>
      <c r="U29" s="11"/>
      <c r="V29" s="11"/>
    </row>
    <row r="30" spans="1:22" ht="13.5" customHeight="1">
      <c r="A30" s="108">
        <v>21</v>
      </c>
      <c r="B30" s="10" t="s">
        <v>133</v>
      </c>
      <c r="C30" s="10" t="s">
        <v>18</v>
      </c>
      <c r="D30" s="11">
        <v>2.51</v>
      </c>
      <c r="E30" s="11">
        <v>30</v>
      </c>
      <c r="F30" s="11">
        <f>ROUND((E30+G30)/2,0)</f>
        <v>60</v>
      </c>
      <c r="G30" s="11">
        <v>90</v>
      </c>
      <c r="H30" s="11">
        <v>200</v>
      </c>
      <c r="I30" s="11">
        <v>200</v>
      </c>
      <c r="J30" s="11">
        <v>200</v>
      </c>
      <c r="K30" s="11">
        <v>90</v>
      </c>
      <c r="L30" s="11">
        <v>100</v>
      </c>
      <c r="M30" s="11">
        <v>30</v>
      </c>
      <c r="N30" s="11">
        <v>50</v>
      </c>
      <c r="O30" s="11">
        <v>10</v>
      </c>
      <c r="P30" s="11">
        <v>0</v>
      </c>
      <c r="Q30" s="11">
        <v>0</v>
      </c>
      <c r="R30" s="11">
        <v>0</v>
      </c>
      <c r="S30" s="11">
        <v>0</v>
      </c>
      <c r="T30" s="11"/>
      <c r="U30" s="11"/>
      <c r="V30" s="11"/>
    </row>
    <row r="31" spans="1:22" ht="13.5" customHeight="1">
      <c r="A31" s="108">
        <v>13</v>
      </c>
      <c r="B31" s="10" t="s">
        <v>134</v>
      </c>
      <c r="C31" s="10" t="s">
        <v>18</v>
      </c>
      <c r="D31" s="11">
        <v>2.51</v>
      </c>
      <c r="E31" s="11">
        <v>30</v>
      </c>
      <c r="F31" s="11">
        <f>ROUND((E31+G31)/2,0)</f>
        <v>63</v>
      </c>
      <c r="G31" s="11">
        <v>95</v>
      </c>
      <c r="H31" s="11">
        <v>200</v>
      </c>
      <c r="I31" s="11">
        <v>200</v>
      </c>
      <c r="J31" s="11">
        <v>200</v>
      </c>
      <c r="K31" s="11">
        <v>90</v>
      </c>
      <c r="L31" s="11">
        <v>100</v>
      </c>
      <c r="M31" s="11">
        <v>30</v>
      </c>
      <c r="N31" s="11">
        <v>60</v>
      </c>
      <c r="O31" s="11">
        <v>10</v>
      </c>
      <c r="P31" s="11">
        <v>0</v>
      </c>
      <c r="Q31" s="11">
        <v>0</v>
      </c>
      <c r="R31" s="11">
        <v>0</v>
      </c>
      <c r="S31" s="11">
        <v>0</v>
      </c>
      <c r="T31" s="11"/>
      <c r="U31" s="11"/>
      <c r="V31" s="11"/>
    </row>
    <row r="32" spans="1:22" ht="13.5" customHeight="1">
      <c r="A32" s="108">
        <v>12</v>
      </c>
      <c r="B32" s="10" t="s">
        <v>131</v>
      </c>
      <c r="C32" s="10" t="s">
        <v>18</v>
      </c>
      <c r="D32" s="11">
        <v>2.51</v>
      </c>
      <c r="E32" s="11">
        <v>30</v>
      </c>
      <c r="F32" s="11">
        <f>ROUND((E32+G32)/2,0)</f>
        <v>63</v>
      </c>
      <c r="G32" s="11">
        <v>95</v>
      </c>
      <c r="H32" s="11">
        <v>200</v>
      </c>
      <c r="I32" s="11">
        <v>200</v>
      </c>
      <c r="J32" s="11">
        <v>200</v>
      </c>
      <c r="K32" s="11">
        <v>90</v>
      </c>
      <c r="L32" s="11">
        <v>100</v>
      </c>
      <c r="M32" s="11">
        <v>30</v>
      </c>
      <c r="N32" s="11">
        <v>50</v>
      </c>
      <c r="O32" s="11">
        <v>10</v>
      </c>
      <c r="P32" s="11">
        <v>0</v>
      </c>
      <c r="Q32" s="11">
        <v>0</v>
      </c>
      <c r="R32" s="11">
        <v>0</v>
      </c>
      <c r="S32" s="11">
        <v>0</v>
      </c>
      <c r="T32" s="11"/>
      <c r="U32" s="11"/>
      <c r="V32" s="11"/>
    </row>
    <row r="33" spans="1:22" ht="13.5" customHeight="1">
      <c r="A33" s="108">
        <v>2</v>
      </c>
      <c r="B33" s="10" t="s">
        <v>147</v>
      </c>
      <c r="C33" s="10" t="s">
        <v>18</v>
      </c>
      <c r="D33" s="11">
        <v>2.51</v>
      </c>
      <c r="E33" s="11">
        <v>30</v>
      </c>
      <c r="F33" s="11">
        <f aca="true" t="shared" si="2" ref="F33:F69">ROUND((E33+G33)/2,0)</f>
        <v>63</v>
      </c>
      <c r="G33" s="11">
        <v>95</v>
      </c>
      <c r="H33" s="11">
        <v>200</v>
      </c>
      <c r="I33" s="11">
        <v>200</v>
      </c>
      <c r="J33" s="11">
        <v>200</v>
      </c>
      <c r="K33" s="11">
        <v>90</v>
      </c>
      <c r="L33" s="11">
        <v>100</v>
      </c>
      <c r="M33" s="11">
        <v>30</v>
      </c>
      <c r="N33" s="11">
        <v>60</v>
      </c>
      <c r="O33" s="11">
        <v>10</v>
      </c>
      <c r="P33" s="11">
        <v>0</v>
      </c>
      <c r="Q33" s="11">
        <v>0</v>
      </c>
      <c r="R33" s="11">
        <v>0</v>
      </c>
      <c r="S33" s="11">
        <v>0</v>
      </c>
      <c r="T33" s="11"/>
      <c r="U33" s="11"/>
      <c r="V33" s="11"/>
    </row>
    <row r="34" spans="1:22" ht="13.5" customHeight="1">
      <c r="A34" s="108">
        <v>14</v>
      </c>
      <c r="B34" s="10" t="s">
        <v>148</v>
      </c>
      <c r="C34" s="10" t="s">
        <v>18</v>
      </c>
      <c r="D34" s="11">
        <v>2.51</v>
      </c>
      <c r="E34" s="11">
        <v>30</v>
      </c>
      <c r="F34" s="11">
        <f t="shared" si="2"/>
        <v>60</v>
      </c>
      <c r="G34" s="11">
        <v>90</v>
      </c>
      <c r="H34" s="11">
        <v>200</v>
      </c>
      <c r="I34" s="11">
        <v>200</v>
      </c>
      <c r="J34" s="11">
        <v>200</v>
      </c>
      <c r="K34" s="11">
        <v>90</v>
      </c>
      <c r="L34" s="11">
        <v>100</v>
      </c>
      <c r="M34" s="11">
        <v>30</v>
      </c>
      <c r="N34" s="11">
        <v>60</v>
      </c>
      <c r="O34" s="11">
        <v>10</v>
      </c>
      <c r="P34" s="11">
        <v>0</v>
      </c>
      <c r="Q34" s="11">
        <v>0</v>
      </c>
      <c r="R34" s="11">
        <v>0</v>
      </c>
      <c r="S34" s="11">
        <v>0</v>
      </c>
      <c r="T34" s="11"/>
      <c r="U34" s="11"/>
      <c r="V34" s="11"/>
    </row>
    <row r="35" spans="1:22" ht="13.5" customHeight="1">
      <c r="A35" s="108">
        <v>15</v>
      </c>
      <c r="B35" s="10" t="s">
        <v>136</v>
      </c>
      <c r="C35" s="10" t="s">
        <v>18</v>
      </c>
      <c r="D35" s="11">
        <v>2.51</v>
      </c>
      <c r="E35" s="11">
        <v>30</v>
      </c>
      <c r="F35" s="11">
        <f t="shared" si="2"/>
        <v>48</v>
      </c>
      <c r="G35" s="11">
        <v>65</v>
      </c>
      <c r="H35" s="11">
        <v>200</v>
      </c>
      <c r="I35" s="11">
        <v>200</v>
      </c>
      <c r="J35" s="11">
        <v>200</v>
      </c>
      <c r="K35" s="11">
        <v>90</v>
      </c>
      <c r="L35" s="11">
        <v>100</v>
      </c>
      <c r="M35" s="11">
        <v>30</v>
      </c>
      <c r="N35" s="11">
        <v>50</v>
      </c>
      <c r="O35" s="11">
        <v>10</v>
      </c>
      <c r="P35" s="11">
        <v>0</v>
      </c>
      <c r="Q35" s="11">
        <v>0</v>
      </c>
      <c r="R35" s="11">
        <v>0</v>
      </c>
      <c r="S35" s="11">
        <v>0</v>
      </c>
      <c r="T35" s="11"/>
      <c r="U35" s="11"/>
      <c r="V35" s="11"/>
    </row>
    <row r="36" spans="1:22" ht="13.5" customHeight="1">
      <c r="A36" s="108">
        <v>6</v>
      </c>
      <c r="B36" s="10" t="s">
        <v>146</v>
      </c>
      <c r="C36" s="10" t="s">
        <v>18</v>
      </c>
      <c r="D36" s="11">
        <v>2.51</v>
      </c>
      <c r="E36" s="11">
        <v>30</v>
      </c>
      <c r="F36" s="11">
        <f t="shared" si="2"/>
        <v>53</v>
      </c>
      <c r="G36" s="11">
        <v>75</v>
      </c>
      <c r="H36" s="11">
        <v>200</v>
      </c>
      <c r="I36" s="11">
        <v>200</v>
      </c>
      <c r="J36" s="11">
        <v>200</v>
      </c>
      <c r="K36" s="11">
        <v>90</v>
      </c>
      <c r="L36" s="11">
        <v>100</v>
      </c>
      <c r="M36" s="11">
        <v>30</v>
      </c>
      <c r="N36" s="11">
        <v>50</v>
      </c>
      <c r="O36" s="11">
        <v>10</v>
      </c>
      <c r="P36" s="11">
        <v>0</v>
      </c>
      <c r="Q36" s="11">
        <v>0</v>
      </c>
      <c r="R36" s="11">
        <v>0</v>
      </c>
      <c r="S36" s="11">
        <v>0</v>
      </c>
      <c r="T36" s="11"/>
      <c r="U36" s="11"/>
      <c r="V36" s="11"/>
    </row>
    <row r="37" spans="1:22" ht="13.5" customHeight="1">
      <c r="A37" s="108">
        <v>20</v>
      </c>
      <c r="B37" s="10" t="s">
        <v>141</v>
      </c>
      <c r="C37" s="10" t="s">
        <v>18</v>
      </c>
      <c r="D37" s="11">
        <v>2.51</v>
      </c>
      <c r="E37" s="11">
        <v>30</v>
      </c>
      <c r="F37" s="11">
        <f t="shared" si="2"/>
        <v>63</v>
      </c>
      <c r="G37" s="11">
        <v>95</v>
      </c>
      <c r="H37" s="11">
        <v>200</v>
      </c>
      <c r="I37" s="11">
        <v>200</v>
      </c>
      <c r="J37" s="11">
        <v>200</v>
      </c>
      <c r="K37" s="11">
        <v>90</v>
      </c>
      <c r="L37" s="11">
        <v>100</v>
      </c>
      <c r="M37" s="11">
        <v>30</v>
      </c>
      <c r="N37" s="11">
        <v>60</v>
      </c>
      <c r="O37" s="11">
        <v>10</v>
      </c>
      <c r="P37" s="11">
        <v>0</v>
      </c>
      <c r="Q37" s="11">
        <v>0</v>
      </c>
      <c r="R37" s="11">
        <v>0</v>
      </c>
      <c r="S37" s="11">
        <v>0</v>
      </c>
      <c r="T37" s="11"/>
      <c r="U37" s="11"/>
      <c r="V37" s="11"/>
    </row>
    <row r="38" spans="1:22" ht="13.5" customHeight="1">
      <c r="A38" s="108">
        <v>17</v>
      </c>
      <c r="B38" s="10" t="s">
        <v>143</v>
      </c>
      <c r="C38" s="10" t="s">
        <v>18</v>
      </c>
      <c r="D38" s="11">
        <v>2.51</v>
      </c>
      <c r="E38" s="11">
        <v>30</v>
      </c>
      <c r="F38" s="11">
        <f t="shared" si="2"/>
        <v>60</v>
      </c>
      <c r="G38" s="11">
        <v>90</v>
      </c>
      <c r="H38" s="11">
        <v>200</v>
      </c>
      <c r="I38" s="11">
        <v>200</v>
      </c>
      <c r="J38" s="11">
        <v>200</v>
      </c>
      <c r="K38" s="11">
        <v>90</v>
      </c>
      <c r="L38" s="11">
        <v>100</v>
      </c>
      <c r="M38" s="11">
        <v>30</v>
      </c>
      <c r="N38" s="11">
        <v>50</v>
      </c>
      <c r="O38" s="11">
        <v>10</v>
      </c>
      <c r="P38" s="11">
        <v>0</v>
      </c>
      <c r="Q38" s="11">
        <v>0</v>
      </c>
      <c r="R38" s="11">
        <v>0</v>
      </c>
      <c r="S38" s="11">
        <v>0</v>
      </c>
      <c r="T38" s="11"/>
      <c r="U38" s="11"/>
      <c r="V38" s="11"/>
    </row>
    <row r="39" spans="1:22" ht="13.5" customHeight="1">
      <c r="A39" s="108">
        <v>11</v>
      </c>
      <c r="B39" s="10" t="s">
        <v>137</v>
      </c>
      <c r="C39" s="10" t="s">
        <v>18</v>
      </c>
      <c r="D39" s="11">
        <v>2.51</v>
      </c>
      <c r="E39" s="11">
        <v>30</v>
      </c>
      <c r="F39" s="11">
        <f t="shared" si="2"/>
        <v>63</v>
      </c>
      <c r="G39" s="11">
        <v>95</v>
      </c>
      <c r="H39" s="11">
        <v>200</v>
      </c>
      <c r="I39" s="11">
        <v>200</v>
      </c>
      <c r="J39" s="11">
        <v>200</v>
      </c>
      <c r="K39" s="11">
        <v>90</v>
      </c>
      <c r="L39" s="11">
        <v>100</v>
      </c>
      <c r="M39" s="11">
        <v>30</v>
      </c>
      <c r="N39" s="11">
        <v>50</v>
      </c>
      <c r="O39" s="11">
        <v>10</v>
      </c>
      <c r="P39" s="11">
        <v>0</v>
      </c>
      <c r="Q39" s="11">
        <v>0</v>
      </c>
      <c r="R39" s="11">
        <v>0</v>
      </c>
      <c r="S39" s="11">
        <v>0</v>
      </c>
      <c r="T39" s="11"/>
      <c r="U39" s="11"/>
      <c r="V39" s="11"/>
    </row>
    <row r="40" spans="1:22" ht="13.5" customHeight="1">
      <c r="A40" s="108">
        <v>9</v>
      </c>
      <c r="B40" s="10" t="s">
        <v>149</v>
      </c>
      <c r="C40" s="10" t="s">
        <v>18</v>
      </c>
      <c r="D40" s="11">
        <v>2.51</v>
      </c>
      <c r="E40" s="11">
        <v>30</v>
      </c>
      <c r="F40" s="11">
        <f t="shared" si="2"/>
        <v>63</v>
      </c>
      <c r="G40" s="11">
        <v>95</v>
      </c>
      <c r="H40" s="11">
        <v>200</v>
      </c>
      <c r="I40" s="11">
        <v>200</v>
      </c>
      <c r="J40" s="11">
        <v>200</v>
      </c>
      <c r="K40" s="11">
        <v>90</v>
      </c>
      <c r="L40" s="11">
        <v>100</v>
      </c>
      <c r="M40" s="11">
        <v>30</v>
      </c>
      <c r="N40" s="11">
        <v>50</v>
      </c>
      <c r="O40" s="11">
        <v>10</v>
      </c>
      <c r="P40" s="11">
        <v>0</v>
      </c>
      <c r="Q40" s="11">
        <v>0</v>
      </c>
      <c r="R40" s="11">
        <v>0</v>
      </c>
      <c r="S40" s="11">
        <v>0</v>
      </c>
      <c r="T40" s="11"/>
      <c r="U40" s="11"/>
      <c r="V40" s="11"/>
    </row>
    <row r="41" spans="1:22" ht="13.5" customHeight="1">
      <c r="A41" s="108">
        <v>18</v>
      </c>
      <c r="B41" s="10" t="s">
        <v>139</v>
      </c>
      <c r="C41" s="10" t="s">
        <v>18</v>
      </c>
      <c r="D41" s="11">
        <v>2.51</v>
      </c>
      <c r="E41" s="11">
        <v>30</v>
      </c>
      <c r="F41" s="11">
        <f t="shared" si="2"/>
        <v>63</v>
      </c>
      <c r="G41" s="11">
        <v>95</v>
      </c>
      <c r="H41" s="11">
        <v>200</v>
      </c>
      <c r="I41" s="11">
        <v>200</v>
      </c>
      <c r="J41" s="11">
        <v>200</v>
      </c>
      <c r="K41" s="11">
        <v>90</v>
      </c>
      <c r="L41" s="11">
        <v>100</v>
      </c>
      <c r="M41" s="11">
        <v>30</v>
      </c>
      <c r="N41" s="11">
        <v>50</v>
      </c>
      <c r="O41" s="11">
        <v>10</v>
      </c>
      <c r="P41" s="11">
        <v>0</v>
      </c>
      <c r="Q41" s="11">
        <v>0</v>
      </c>
      <c r="R41" s="11">
        <v>0</v>
      </c>
      <c r="S41" s="11">
        <v>0</v>
      </c>
      <c r="T41" s="11"/>
      <c r="U41" s="11"/>
      <c r="V41" s="11"/>
    </row>
    <row r="42" spans="1:22" ht="13.5" customHeight="1">
      <c r="A42" s="108">
        <v>7</v>
      </c>
      <c r="B42" s="10" t="s">
        <v>135</v>
      </c>
      <c r="C42" s="10" t="s">
        <v>18</v>
      </c>
      <c r="D42" s="11">
        <v>2.51</v>
      </c>
      <c r="E42" s="11">
        <v>30</v>
      </c>
      <c r="F42" s="11">
        <f t="shared" si="2"/>
        <v>58</v>
      </c>
      <c r="G42" s="11">
        <v>85</v>
      </c>
      <c r="H42" s="11">
        <v>200</v>
      </c>
      <c r="I42" s="11">
        <v>200</v>
      </c>
      <c r="J42" s="11">
        <v>200</v>
      </c>
      <c r="K42" s="11">
        <v>90</v>
      </c>
      <c r="L42" s="11">
        <v>100</v>
      </c>
      <c r="M42" s="11">
        <v>30</v>
      </c>
      <c r="N42" s="11">
        <v>60</v>
      </c>
      <c r="O42" s="11">
        <v>10</v>
      </c>
      <c r="P42" s="11">
        <v>0</v>
      </c>
      <c r="Q42" s="11">
        <v>0</v>
      </c>
      <c r="R42" s="11">
        <v>0</v>
      </c>
      <c r="S42" s="11">
        <v>0</v>
      </c>
      <c r="T42" s="11"/>
      <c r="U42" s="11"/>
      <c r="V42" s="11"/>
    </row>
    <row r="43" spans="1:22" ht="13.5" customHeight="1">
      <c r="A43" s="108">
        <v>3</v>
      </c>
      <c r="B43" s="10" t="s">
        <v>144</v>
      </c>
      <c r="C43" s="10" t="s">
        <v>18</v>
      </c>
      <c r="D43" s="11">
        <v>2.51</v>
      </c>
      <c r="E43" s="11">
        <v>30</v>
      </c>
      <c r="F43" s="11">
        <f t="shared" si="2"/>
        <v>60</v>
      </c>
      <c r="G43" s="11">
        <v>90</v>
      </c>
      <c r="H43" s="11">
        <v>200</v>
      </c>
      <c r="I43" s="11">
        <v>200</v>
      </c>
      <c r="J43" s="11">
        <v>200</v>
      </c>
      <c r="K43" s="11">
        <v>90</v>
      </c>
      <c r="L43" s="11">
        <v>100</v>
      </c>
      <c r="M43" s="11">
        <v>30</v>
      </c>
      <c r="N43" s="11">
        <v>60</v>
      </c>
      <c r="O43" s="11">
        <v>10</v>
      </c>
      <c r="P43" s="11">
        <v>0</v>
      </c>
      <c r="Q43" s="11">
        <v>0</v>
      </c>
      <c r="R43" s="11">
        <v>0</v>
      </c>
      <c r="S43" s="11">
        <v>0</v>
      </c>
      <c r="T43" s="11"/>
      <c r="U43" s="11"/>
      <c r="V43" s="11"/>
    </row>
    <row r="44" spans="1:22" ht="13.5" customHeight="1">
      <c r="A44" s="108">
        <v>19</v>
      </c>
      <c r="B44" s="10" t="s">
        <v>142</v>
      </c>
      <c r="C44" s="10" t="s">
        <v>18</v>
      </c>
      <c r="D44" s="11">
        <v>2.51</v>
      </c>
      <c r="E44" s="11">
        <v>30</v>
      </c>
      <c r="F44" s="11">
        <f t="shared" si="2"/>
        <v>58</v>
      </c>
      <c r="G44" s="11">
        <v>85</v>
      </c>
      <c r="H44" s="11">
        <v>200</v>
      </c>
      <c r="I44" s="11">
        <v>200</v>
      </c>
      <c r="J44" s="11">
        <v>200</v>
      </c>
      <c r="K44" s="11">
        <v>90</v>
      </c>
      <c r="L44" s="11">
        <v>100</v>
      </c>
      <c r="M44" s="11">
        <v>30</v>
      </c>
      <c r="N44" s="11">
        <v>50</v>
      </c>
      <c r="O44" s="11">
        <v>10</v>
      </c>
      <c r="P44" s="11">
        <v>0</v>
      </c>
      <c r="Q44" s="11">
        <v>0</v>
      </c>
      <c r="R44" s="11">
        <v>0</v>
      </c>
      <c r="S44" s="11">
        <v>0</v>
      </c>
      <c r="T44" s="11"/>
      <c r="U44" s="11"/>
      <c r="V44" s="11"/>
    </row>
    <row r="45" spans="1:22" ht="13.5" customHeight="1">
      <c r="A45" s="108">
        <v>1</v>
      </c>
      <c r="B45" s="10" t="s">
        <v>130</v>
      </c>
      <c r="C45" s="10" t="s">
        <v>18</v>
      </c>
      <c r="D45" s="11">
        <v>2.51</v>
      </c>
      <c r="E45" s="11">
        <v>30</v>
      </c>
      <c r="F45" s="11">
        <f t="shared" si="2"/>
        <v>63</v>
      </c>
      <c r="G45" s="11">
        <v>95</v>
      </c>
      <c r="H45" s="11">
        <v>200</v>
      </c>
      <c r="I45" s="11">
        <v>200</v>
      </c>
      <c r="J45" s="11">
        <v>200</v>
      </c>
      <c r="K45" s="11">
        <v>90</v>
      </c>
      <c r="L45" s="11">
        <v>100</v>
      </c>
      <c r="M45" s="11">
        <v>30</v>
      </c>
      <c r="N45" s="11">
        <v>50</v>
      </c>
      <c r="O45" s="11">
        <v>10</v>
      </c>
      <c r="P45" s="11">
        <v>0</v>
      </c>
      <c r="Q45" s="11">
        <v>0</v>
      </c>
      <c r="R45" s="11">
        <v>0</v>
      </c>
      <c r="S45" s="11">
        <v>0</v>
      </c>
      <c r="T45" s="11"/>
      <c r="U45" s="11"/>
      <c r="V45" s="11"/>
    </row>
    <row r="46" spans="1:22" ht="13.5" customHeight="1">
      <c r="A46" s="108">
        <v>4</v>
      </c>
      <c r="B46" s="10" t="s">
        <v>132</v>
      </c>
      <c r="C46" s="10" t="s">
        <v>18</v>
      </c>
      <c r="D46" s="11">
        <v>2.51</v>
      </c>
      <c r="E46" s="11">
        <v>30</v>
      </c>
      <c r="F46" s="11">
        <f t="shared" si="2"/>
        <v>63</v>
      </c>
      <c r="G46" s="11">
        <v>95</v>
      </c>
      <c r="H46" s="11">
        <v>200</v>
      </c>
      <c r="I46" s="11">
        <v>200</v>
      </c>
      <c r="J46" s="11">
        <v>200</v>
      </c>
      <c r="K46" s="11">
        <v>90</v>
      </c>
      <c r="L46" s="11">
        <v>100</v>
      </c>
      <c r="M46" s="11">
        <v>30</v>
      </c>
      <c r="N46" s="11">
        <v>60</v>
      </c>
      <c r="O46" s="11">
        <v>10</v>
      </c>
      <c r="P46" s="11">
        <v>0</v>
      </c>
      <c r="Q46" s="11">
        <v>0</v>
      </c>
      <c r="R46" s="11">
        <v>0</v>
      </c>
      <c r="S46" s="11">
        <v>0</v>
      </c>
      <c r="T46" s="11"/>
      <c r="U46" s="11"/>
      <c r="V46" s="11"/>
    </row>
    <row r="47" spans="1:22" ht="13.5" customHeight="1">
      <c r="A47" s="108">
        <v>16</v>
      </c>
      <c r="B47" s="10" t="s">
        <v>138</v>
      </c>
      <c r="C47" s="10" t="s">
        <v>18</v>
      </c>
      <c r="D47" s="11">
        <v>2.51</v>
      </c>
      <c r="E47" s="11">
        <v>30</v>
      </c>
      <c r="F47" s="11">
        <f t="shared" si="2"/>
        <v>63</v>
      </c>
      <c r="G47" s="11">
        <v>95</v>
      </c>
      <c r="H47" s="11">
        <v>200</v>
      </c>
      <c r="I47" s="11">
        <v>200</v>
      </c>
      <c r="J47" s="11">
        <v>200</v>
      </c>
      <c r="K47" s="11">
        <v>90</v>
      </c>
      <c r="L47" s="11">
        <v>100</v>
      </c>
      <c r="M47" s="11">
        <v>30</v>
      </c>
      <c r="N47" s="11">
        <v>50</v>
      </c>
      <c r="O47" s="11">
        <v>10</v>
      </c>
      <c r="P47" s="11">
        <v>0</v>
      </c>
      <c r="Q47" s="11">
        <v>0</v>
      </c>
      <c r="R47" s="11">
        <v>0</v>
      </c>
      <c r="S47" s="11">
        <v>0</v>
      </c>
      <c r="T47" s="11"/>
      <c r="U47" s="11"/>
      <c r="V47" s="11"/>
    </row>
    <row r="48" spans="1:22" ht="13.5" customHeight="1">
      <c r="A48" s="108">
        <v>5</v>
      </c>
      <c r="B48" s="10" t="s">
        <v>140</v>
      </c>
      <c r="C48" s="10" t="s">
        <v>18</v>
      </c>
      <c r="D48" s="11">
        <v>2.51</v>
      </c>
      <c r="E48" s="11">
        <v>30</v>
      </c>
      <c r="F48" s="11">
        <f t="shared" si="2"/>
        <v>63</v>
      </c>
      <c r="G48" s="11">
        <v>95</v>
      </c>
      <c r="H48" s="11">
        <v>200</v>
      </c>
      <c r="I48" s="11">
        <v>200</v>
      </c>
      <c r="J48" s="11">
        <v>200</v>
      </c>
      <c r="K48" s="11">
        <v>90</v>
      </c>
      <c r="L48" s="11">
        <v>100</v>
      </c>
      <c r="M48" s="11">
        <v>30</v>
      </c>
      <c r="N48" s="11">
        <v>50</v>
      </c>
      <c r="O48" s="11">
        <v>10</v>
      </c>
      <c r="P48" s="11">
        <v>0</v>
      </c>
      <c r="Q48" s="11">
        <v>0</v>
      </c>
      <c r="R48" s="11">
        <v>0</v>
      </c>
      <c r="S48" s="11">
        <v>0</v>
      </c>
      <c r="T48" s="11"/>
      <c r="U48" s="11"/>
      <c r="V48" s="11"/>
    </row>
    <row r="49" spans="1:22" ht="13.5" customHeight="1">
      <c r="A49" s="107">
        <v>10</v>
      </c>
      <c r="B49" s="12" t="s">
        <v>129</v>
      </c>
      <c r="C49" s="12" t="s">
        <v>20</v>
      </c>
      <c r="D49" s="13">
        <v>2.81</v>
      </c>
      <c r="E49" s="13">
        <v>30</v>
      </c>
      <c r="F49" s="13">
        <f t="shared" si="2"/>
        <v>58</v>
      </c>
      <c r="G49" s="13">
        <v>85</v>
      </c>
      <c r="H49" s="13">
        <v>200</v>
      </c>
      <c r="I49" s="13">
        <v>200</v>
      </c>
      <c r="J49" s="13">
        <v>200</v>
      </c>
      <c r="K49" s="13">
        <v>90</v>
      </c>
      <c r="L49" s="13">
        <v>100</v>
      </c>
      <c r="M49" s="13">
        <v>30</v>
      </c>
      <c r="N49" s="13">
        <v>50</v>
      </c>
      <c r="O49" s="13">
        <v>10</v>
      </c>
      <c r="P49" s="13">
        <v>0</v>
      </c>
      <c r="Q49" s="13">
        <v>0</v>
      </c>
      <c r="R49" s="13">
        <v>0</v>
      </c>
      <c r="S49" s="13">
        <v>0</v>
      </c>
      <c r="T49" s="13"/>
      <c r="U49" s="13"/>
      <c r="V49" s="13"/>
    </row>
    <row r="50" spans="1:22" ht="13.5" customHeight="1">
      <c r="A50" s="107">
        <v>8</v>
      </c>
      <c r="B50" s="12" t="s">
        <v>145</v>
      </c>
      <c r="C50" s="12" t="s">
        <v>20</v>
      </c>
      <c r="D50" s="13">
        <v>2.81</v>
      </c>
      <c r="E50" s="13">
        <v>30</v>
      </c>
      <c r="F50" s="13">
        <f t="shared" si="2"/>
        <v>60</v>
      </c>
      <c r="G50" s="13">
        <v>90</v>
      </c>
      <c r="H50" s="13">
        <v>200</v>
      </c>
      <c r="I50" s="13">
        <v>200</v>
      </c>
      <c r="J50" s="13">
        <v>200</v>
      </c>
      <c r="K50" s="13">
        <v>90</v>
      </c>
      <c r="L50" s="13">
        <v>100</v>
      </c>
      <c r="M50" s="13">
        <v>30</v>
      </c>
      <c r="N50" s="13">
        <v>50</v>
      </c>
      <c r="O50" s="13">
        <v>10</v>
      </c>
      <c r="P50" s="13">
        <v>0</v>
      </c>
      <c r="Q50" s="13">
        <v>0</v>
      </c>
      <c r="R50" s="13">
        <v>0</v>
      </c>
      <c r="S50" s="13">
        <v>0</v>
      </c>
      <c r="T50" s="13"/>
      <c r="U50" s="13"/>
      <c r="V50" s="13"/>
    </row>
    <row r="51" spans="1:22" ht="13.5" customHeight="1">
      <c r="A51" s="107">
        <v>21</v>
      </c>
      <c r="B51" s="12" t="s">
        <v>133</v>
      </c>
      <c r="C51" s="12" t="s">
        <v>20</v>
      </c>
      <c r="D51" s="13">
        <v>2.81</v>
      </c>
      <c r="E51" s="13">
        <v>30</v>
      </c>
      <c r="F51" s="13">
        <f t="shared" si="2"/>
        <v>58</v>
      </c>
      <c r="G51" s="13">
        <v>85</v>
      </c>
      <c r="H51" s="13">
        <v>200</v>
      </c>
      <c r="I51" s="13">
        <v>200</v>
      </c>
      <c r="J51" s="13">
        <v>200</v>
      </c>
      <c r="K51" s="13">
        <v>90</v>
      </c>
      <c r="L51" s="13">
        <v>100</v>
      </c>
      <c r="M51" s="13">
        <v>30</v>
      </c>
      <c r="N51" s="13">
        <v>50</v>
      </c>
      <c r="O51" s="13">
        <v>10</v>
      </c>
      <c r="P51" s="13">
        <v>0</v>
      </c>
      <c r="Q51" s="13">
        <v>0</v>
      </c>
      <c r="R51" s="13">
        <v>0</v>
      </c>
      <c r="S51" s="13">
        <v>0</v>
      </c>
      <c r="T51" s="13"/>
      <c r="U51" s="13"/>
      <c r="V51" s="13"/>
    </row>
    <row r="52" spans="1:22" ht="13.5" customHeight="1">
      <c r="A52" s="107">
        <v>13</v>
      </c>
      <c r="B52" s="12" t="s">
        <v>134</v>
      </c>
      <c r="C52" s="12" t="s">
        <v>20</v>
      </c>
      <c r="D52" s="13">
        <v>2.81</v>
      </c>
      <c r="E52" s="13">
        <v>30</v>
      </c>
      <c r="F52" s="13">
        <f t="shared" si="2"/>
        <v>58</v>
      </c>
      <c r="G52" s="13">
        <v>85</v>
      </c>
      <c r="H52" s="13">
        <v>200</v>
      </c>
      <c r="I52" s="13">
        <v>200</v>
      </c>
      <c r="J52" s="13">
        <v>200</v>
      </c>
      <c r="K52" s="13">
        <v>90</v>
      </c>
      <c r="L52" s="13">
        <v>100</v>
      </c>
      <c r="M52" s="13">
        <v>30</v>
      </c>
      <c r="N52" s="13">
        <v>60</v>
      </c>
      <c r="O52" s="13">
        <v>10</v>
      </c>
      <c r="P52" s="13">
        <v>0</v>
      </c>
      <c r="Q52" s="13">
        <v>0</v>
      </c>
      <c r="R52" s="13">
        <v>0</v>
      </c>
      <c r="S52" s="13">
        <v>0</v>
      </c>
      <c r="T52" s="13"/>
      <c r="U52" s="13"/>
      <c r="V52" s="13"/>
    </row>
    <row r="53" spans="1:22" ht="13.5" customHeight="1">
      <c r="A53" s="107">
        <v>12</v>
      </c>
      <c r="B53" s="12" t="s">
        <v>131</v>
      </c>
      <c r="C53" s="12" t="s">
        <v>20</v>
      </c>
      <c r="D53" s="13">
        <v>2.81</v>
      </c>
      <c r="E53" s="13">
        <v>30</v>
      </c>
      <c r="F53" s="13">
        <f t="shared" si="2"/>
        <v>58</v>
      </c>
      <c r="G53" s="13">
        <v>85</v>
      </c>
      <c r="H53" s="13">
        <v>200</v>
      </c>
      <c r="I53" s="13">
        <v>200</v>
      </c>
      <c r="J53" s="13">
        <v>200</v>
      </c>
      <c r="K53" s="13">
        <v>90</v>
      </c>
      <c r="L53" s="13">
        <v>100</v>
      </c>
      <c r="M53" s="13">
        <v>30</v>
      </c>
      <c r="N53" s="13">
        <v>50</v>
      </c>
      <c r="O53" s="13">
        <v>10</v>
      </c>
      <c r="P53" s="13">
        <v>0</v>
      </c>
      <c r="Q53" s="13">
        <v>0</v>
      </c>
      <c r="R53" s="13">
        <v>0</v>
      </c>
      <c r="S53" s="13">
        <v>0</v>
      </c>
      <c r="T53" s="13"/>
      <c r="U53" s="13"/>
      <c r="V53" s="13"/>
    </row>
    <row r="54" spans="1:22" ht="13.5" customHeight="1">
      <c r="A54" s="107">
        <v>2</v>
      </c>
      <c r="B54" s="12" t="s">
        <v>147</v>
      </c>
      <c r="C54" s="12" t="s">
        <v>20</v>
      </c>
      <c r="D54" s="13">
        <v>2.81</v>
      </c>
      <c r="E54" s="13">
        <v>30</v>
      </c>
      <c r="F54" s="13">
        <f t="shared" si="2"/>
        <v>58</v>
      </c>
      <c r="G54" s="13">
        <v>85</v>
      </c>
      <c r="H54" s="13">
        <v>200</v>
      </c>
      <c r="I54" s="13">
        <v>200</v>
      </c>
      <c r="J54" s="13">
        <v>200</v>
      </c>
      <c r="K54" s="13">
        <v>90</v>
      </c>
      <c r="L54" s="13">
        <v>100</v>
      </c>
      <c r="M54" s="13">
        <v>30</v>
      </c>
      <c r="N54" s="13">
        <v>60</v>
      </c>
      <c r="O54" s="13">
        <v>10</v>
      </c>
      <c r="P54" s="13">
        <v>0</v>
      </c>
      <c r="Q54" s="13">
        <v>0</v>
      </c>
      <c r="R54" s="13">
        <v>0</v>
      </c>
      <c r="S54" s="13">
        <v>0</v>
      </c>
      <c r="T54" s="13"/>
      <c r="U54" s="13"/>
      <c r="V54" s="13"/>
    </row>
    <row r="55" spans="1:22" ht="13.5" customHeight="1">
      <c r="A55" s="107">
        <v>14</v>
      </c>
      <c r="B55" s="12" t="s">
        <v>148</v>
      </c>
      <c r="C55" s="12" t="s">
        <v>20</v>
      </c>
      <c r="D55" s="13">
        <v>2.81</v>
      </c>
      <c r="E55" s="13">
        <v>30</v>
      </c>
      <c r="F55" s="13">
        <f t="shared" si="2"/>
        <v>58</v>
      </c>
      <c r="G55" s="13">
        <v>85</v>
      </c>
      <c r="H55" s="13">
        <v>200</v>
      </c>
      <c r="I55" s="13">
        <v>200</v>
      </c>
      <c r="J55" s="13">
        <v>200</v>
      </c>
      <c r="K55" s="13">
        <v>90</v>
      </c>
      <c r="L55" s="13">
        <v>100</v>
      </c>
      <c r="M55" s="13">
        <v>30</v>
      </c>
      <c r="N55" s="13">
        <v>60</v>
      </c>
      <c r="O55" s="13">
        <v>10</v>
      </c>
      <c r="P55" s="13">
        <v>0</v>
      </c>
      <c r="Q55" s="13">
        <v>0</v>
      </c>
      <c r="R55" s="13">
        <v>0</v>
      </c>
      <c r="S55" s="13">
        <v>0</v>
      </c>
      <c r="T55" s="13"/>
      <c r="U55" s="13"/>
      <c r="V55" s="13"/>
    </row>
    <row r="56" spans="1:22" ht="13.5" customHeight="1">
      <c r="A56" s="107">
        <v>15</v>
      </c>
      <c r="B56" s="12" t="s">
        <v>136</v>
      </c>
      <c r="C56" s="12" t="s">
        <v>20</v>
      </c>
      <c r="D56" s="13">
        <v>2.81</v>
      </c>
      <c r="E56" s="13">
        <v>30</v>
      </c>
      <c r="F56" s="13">
        <f t="shared" si="2"/>
        <v>48</v>
      </c>
      <c r="G56" s="13">
        <v>65</v>
      </c>
      <c r="H56" s="13">
        <v>200</v>
      </c>
      <c r="I56" s="13">
        <v>200</v>
      </c>
      <c r="J56" s="13">
        <v>200</v>
      </c>
      <c r="K56" s="13">
        <v>90</v>
      </c>
      <c r="L56" s="13">
        <v>100</v>
      </c>
      <c r="M56" s="13">
        <v>30</v>
      </c>
      <c r="N56" s="13">
        <v>50</v>
      </c>
      <c r="O56" s="13">
        <v>10</v>
      </c>
      <c r="P56" s="13">
        <v>0</v>
      </c>
      <c r="Q56" s="13">
        <v>0</v>
      </c>
      <c r="R56" s="13">
        <v>0</v>
      </c>
      <c r="S56" s="13">
        <v>0</v>
      </c>
      <c r="T56" s="13"/>
      <c r="U56" s="13"/>
      <c r="V56" s="13"/>
    </row>
    <row r="57" spans="1:22" ht="13.5" customHeight="1">
      <c r="A57" s="107">
        <v>6</v>
      </c>
      <c r="B57" s="12" t="s">
        <v>146</v>
      </c>
      <c r="C57" s="12" t="s">
        <v>20</v>
      </c>
      <c r="D57" s="13">
        <v>2.81</v>
      </c>
      <c r="E57" s="13">
        <v>30</v>
      </c>
      <c r="F57" s="13">
        <f t="shared" si="2"/>
        <v>53</v>
      </c>
      <c r="G57" s="13">
        <v>75</v>
      </c>
      <c r="H57" s="13">
        <v>200</v>
      </c>
      <c r="I57" s="13">
        <v>200</v>
      </c>
      <c r="J57" s="13">
        <v>200</v>
      </c>
      <c r="K57" s="13">
        <v>90</v>
      </c>
      <c r="L57" s="13">
        <v>100</v>
      </c>
      <c r="M57" s="13">
        <v>30</v>
      </c>
      <c r="N57" s="13">
        <v>50</v>
      </c>
      <c r="O57" s="13">
        <v>10</v>
      </c>
      <c r="P57" s="13">
        <v>0</v>
      </c>
      <c r="Q57" s="13">
        <v>0</v>
      </c>
      <c r="R57" s="13">
        <v>0</v>
      </c>
      <c r="S57" s="13">
        <v>0</v>
      </c>
      <c r="T57" s="13"/>
      <c r="U57" s="13"/>
      <c r="V57" s="13"/>
    </row>
    <row r="58" spans="1:22" ht="13.5" customHeight="1">
      <c r="A58" s="107">
        <v>20</v>
      </c>
      <c r="B58" s="12" t="s">
        <v>141</v>
      </c>
      <c r="C58" s="12" t="s">
        <v>20</v>
      </c>
      <c r="D58" s="13">
        <v>2.81</v>
      </c>
      <c r="E58" s="13">
        <v>30</v>
      </c>
      <c r="F58" s="13">
        <f t="shared" si="2"/>
        <v>58</v>
      </c>
      <c r="G58" s="13">
        <v>85</v>
      </c>
      <c r="H58" s="13">
        <v>200</v>
      </c>
      <c r="I58" s="13">
        <v>200</v>
      </c>
      <c r="J58" s="13">
        <v>200</v>
      </c>
      <c r="K58" s="13">
        <v>90</v>
      </c>
      <c r="L58" s="13">
        <v>100</v>
      </c>
      <c r="M58" s="13">
        <v>30</v>
      </c>
      <c r="N58" s="13">
        <v>60</v>
      </c>
      <c r="O58" s="13">
        <v>10</v>
      </c>
      <c r="P58" s="13">
        <v>0</v>
      </c>
      <c r="Q58" s="13">
        <v>0</v>
      </c>
      <c r="R58" s="13">
        <v>0</v>
      </c>
      <c r="S58" s="13">
        <v>0</v>
      </c>
      <c r="T58" s="13"/>
      <c r="U58" s="13"/>
      <c r="V58" s="13"/>
    </row>
    <row r="59" spans="1:22" ht="13.5" customHeight="1">
      <c r="A59" s="107">
        <v>17</v>
      </c>
      <c r="B59" s="12" t="s">
        <v>143</v>
      </c>
      <c r="C59" s="12" t="s">
        <v>20</v>
      </c>
      <c r="D59" s="13">
        <v>2.81</v>
      </c>
      <c r="E59" s="13">
        <v>30</v>
      </c>
      <c r="F59" s="13">
        <f t="shared" si="2"/>
        <v>58</v>
      </c>
      <c r="G59" s="13">
        <v>85</v>
      </c>
      <c r="H59" s="13">
        <v>200</v>
      </c>
      <c r="I59" s="13">
        <v>200</v>
      </c>
      <c r="J59" s="13">
        <v>200</v>
      </c>
      <c r="K59" s="13">
        <v>90</v>
      </c>
      <c r="L59" s="13">
        <v>100</v>
      </c>
      <c r="M59" s="13">
        <v>30</v>
      </c>
      <c r="N59" s="13">
        <v>50</v>
      </c>
      <c r="O59" s="13">
        <v>10</v>
      </c>
      <c r="P59" s="13">
        <v>0</v>
      </c>
      <c r="Q59" s="13">
        <v>0</v>
      </c>
      <c r="R59" s="13">
        <v>0</v>
      </c>
      <c r="S59" s="13">
        <v>0</v>
      </c>
      <c r="T59" s="13"/>
      <c r="U59" s="13"/>
      <c r="V59" s="13"/>
    </row>
    <row r="60" spans="1:22" ht="13.5" customHeight="1">
      <c r="A60" s="107">
        <v>11</v>
      </c>
      <c r="B60" s="12" t="s">
        <v>137</v>
      </c>
      <c r="C60" s="12" t="s">
        <v>20</v>
      </c>
      <c r="D60" s="13">
        <v>2.81</v>
      </c>
      <c r="E60" s="13">
        <v>30</v>
      </c>
      <c r="F60" s="13">
        <f t="shared" si="2"/>
        <v>58</v>
      </c>
      <c r="G60" s="13">
        <v>85</v>
      </c>
      <c r="H60" s="13">
        <v>200</v>
      </c>
      <c r="I60" s="13">
        <v>200</v>
      </c>
      <c r="J60" s="13">
        <v>200</v>
      </c>
      <c r="K60" s="13">
        <v>90</v>
      </c>
      <c r="L60" s="13">
        <v>100</v>
      </c>
      <c r="M60" s="13">
        <v>30</v>
      </c>
      <c r="N60" s="13">
        <v>50</v>
      </c>
      <c r="O60" s="13">
        <v>10</v>
      </c>
      <c r="P60" s="13">
        <v>0</v>
      </c>
      <c r="Q60" s="13">
        <v>0</v>
      </c>
      <c r="R60" s="13">
        <v>0</v>
      </c>
      <c r="S60" s="13">
        <v>0</v>
      </c>
      <c r="T60" s="13"/>
      <c r="U60" s="13"/>
      <c r="V60" s="13"/>
    </row>
    <row r="61" spans="1:22" ht="13.5" customHeight="1">
      <c r="A61" s="107">
        <v>9</v>
      </c>
      <c r="B61" s="12" t="s">
        <v>149</v>
      </c>
      <c r="C61" s="12" t="s">
        <v>20</v>
      </c>
      <c r="D61" s="13">
        <v>2.81</v>
      </c>
      <c r="E61" s="13">
        <v>30</v>
      </c>
      <c r="F61" s="13">
        <f t="shared" si="2"/>
        <v>58</v>
      </c>
      <c r="G61" s="13">
        <v>85</v>
      </c>
      <c r="H61" s="13">
        <v>200</v>
      </c>
      <c r="I61" s="13">
        <v>200</v>
      </c>
      <c r="J61" s="13">
        <v>200</v>
      </c>
      <c r="K61" s="13">
        <v>90</v>
      </c>
      <c r="L61" s="13">
        <v>100</v>
      </c>
      <c r="M61" s="13">
        <v>30</v>
      </c>
      <c r="N61" s="13">
        <v>50</v>
      </c>
      <c r="O61" s="13">
        <v>10</v>
      </c>
      <c r="P61" s="13">
        <v>0</v>
      </c>
      <c r="Q61" s="13">
        <v>0</v>
      </c>
      <c r="R61" s="13">
        <v>0</v>
      </c>
      <c r="S61" s="13">
        <v>0</v>
      </c>
      <c r="T61" s="13"/>
      <c r="U61" s="13"/>
      <c r="V61" s="13"/>
    </row>
    <row r="62" spans="1:22" ht="13.5" customHeight="1">
      <c r="A62" s="107">
        <v>18</v>
      </c>
      <c r="B62" s="12" t="s">
        <v>139</v>
      </c>
      <c r="C62" s="12" t="s">
        <v>20</v>
      </c>
      <c r="D62" s="13">
        <v>2.81</v>
      </c>
      <c r="E62" s="13">
        <v>30</v>
      </c>
      <c r="F62" s="13">
        <f t="shared" si="2"/>
        <v>58</v>
      </c>
      <c r="G62" s="13">
        <v>85</v>
      </c>
      <c r="H62" s="13">
        <v>200</v>
      </c>
      <c r="I62" s="13">
        <v>200</v>
      </c>
      <c r="J62" s="13">
        <v>200</v>
      </c>
      <c r="K62" s="13">
        <v>90</v>
      </c>
      <c r="L62" s="13">
        <v>100</v>
      </c>
      <c r="M62" s="13">
        <v>30</v>
      </c>
      <c r="N62" s="13">
        <v>50</v>
      </c>
      <c r="O62" s="13">
        <v>10</v>
      </c>
      <c r="P62" s="13">
        <v>0</v>
      </c>
      <c r="Q62" s="13">
        <v>0</v>
      </c>
      <c r="R62" s="13">
        <v>0</v>
      </c>
      <c r="S62" s="13">
        <v>0</v>
      </c>
      <c r="T62" s="13"/>
      <c r="U62" s="13"/>
      <c r="V62" s="13"/>
    </row>
    <row r="63" spans="1:22" ht="13.5" customHeight="1">
      <c r="A63" s="107">
        <v>7</v>
      </c>
      <c r="B63" s="12" t="s">
        <v>135</v>
      </c>
      <c r="C63" s="12" t="s">
        <v>20</v>
      </c>
      <c r="D63" s="13">
        <v>2.81</v>
      </c>
      <c r="E63" s="13">
        <v>30</v>
      </c>
      <c r="F63" s="13">
        <f t="shared" si="2"/>
        <v>55</v>
      </c>
      <c r="G63" s="13">
        <v>80</v>
      </c>
      <c r="H63" s="13">
        <v>200</v>
      </c>
      <c r="I63" s="13">
        <v>200</v>
      </c>
      <c r="J63" s="13">
        <v>200</v>
      </c>
      <c r="K63" s="13">
        <v>90</v>
      </c>
      <c r="L63" s="13">
        <v>100</v>
      </c>
      <c r="M63" s="13">
        <v>30</v>
      </c>
      <c r="N63" s="13">
        <v>60</v>
      </c>
      <c r="O63" s="13">
        <v>10</v>
      </c>
      <c r="P63" s="13">
        <v>0</v>
      </c>
      <c r="Q63" s="13">
        <v>0</v>
      </c>
      <c r="R63" s="13">
        <v>0</v>
      </c>
      <c r="S63" s="13">
        <v>0</v>
      </c>
      <c r="T63" s="13"/>
      <c r="U63" s="13"/>
      <c r="V63" s="13"/>
    </row>
    <row r="64" spans="1:22" ht="13.5" customHeight="1">
      <c r="A64" s="107">
        <v>3</v>
      </c>
      <c r="B64" s="12" t="s">
        <v>144</v>
      </c>
      <c r="C64" s="12" t="s">
        <v>20</v>
      </c>
      <c r="D64" s="13">
        <v>2.81</v>
      </c>
      <c r="E64" s="13">
        <v>30</v>
      </c>
      <c r="F64" s="13">
        <f t="shared" si="2"/>
        <v>58</v>
      </c>
      <c r="G64" s="13">
        <v>85</v>
      </c>
      <c r="H64" s="13">
        <v>200</v>
      </c>
      <c r="I64" s="13">
        <v>200</v>
      </c>
      <c r="J64" s="13">
        <v>200</v>
      </c>
      <c r="K64" s="13">
        <v>90</v>
      </c>
      <c r="L64" s="13">
        <v>100</v>
      </c>
      <c r="M64" s="13">
        <v>30</v>
      </c>
      <c r="N64" s="13">
        <v>60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/>
      <c r="U64" s="13"/>
      <c r="V64" s="13"/>
    </row>
    <row r="65" spans="1:22" ht="13.5" customHeight="1">
      <c r="A65" s="107">
        <v>19</v>
      </c>
      <c r="B65" s="12" t="s">
        <v>142</v>
      </c>
      <c r="C65" s="12" t="s">
        <v>20</v>
      </c>
      <c r="D65" s="13">
        <v>2.81</v>
      </c>
      <c r="E65" s="13">
        <v>30</v>
      </c>
      <c r="F65" s="13">
        <f t="shared" si="2"/>
        <v>55</v>
      </c>
      <c r="G65" s="13">
        <v>80</v>
      </c>
      <c r="H65" s="13">
        <v>200</v>
      </c>
      <c r="I65" s="13">
        <v>200</v>
      </c>
      <c r="J65" s="13">
        <v>200</v>
      </c>
      <c r="K65" s="13">
        <v>90</v>
      </c>
      <c r="L65" s="13">
        <v>100</v>
      </c>
      <c r="M65" s="13">
        <v>30</v>
      </c>
      <c r="N65" s="13">
        <v>50</v>
      </c>
      <c r="O65" s="13">
        <v>10</v>
      </c>
      <c r="P65" s="13">
        <v>0</v>
      </c>
      <c r="Q65" s="13">
        <v>0</v>
      </c>
      <c r="R65" s="13">
        <v>0</v>
      </c>
      <c r="S65" s="13">
        <v>0</v>
      </c>
      <c r="T65" s="13"/>
      <c r="U65" s="13"/>
      <c r="V65" s="13"/>
    </row>
    <row r="66" spans="1:22" ht="13.5" customHeight="1">
      <c r="A66" s="107">
        <v>1</v>
      </c>
      <c r="B66" s="12" t="s">
        <v>130</v>
      </c>
      <c r="C66" s="12" t="s">
        <v>20</v>
      </c>
      <c r="D66" s="13">
        <v>2.81</v>
      </c>
      <c r="E66" s="13">
        <v>30</v>
      </c>
      <c r="F66" s="13">
        <f t="shared" si="2"/>
        <v>58</v>
      </c>
      <c r="G66" s="13">
        <v>85</v>
      </c>
      <c r="H66" s="13">
        <v>200</v>
      </c>
      <c r="I66" s="13">
        <v>200</v>
      </c>
      <c r="J66" s="13">
        <v>200</v>
      </c>
      <c r="K66" s="13">
        <v>90</v>
      </c>
      <c r="L66" s="13">
        <v>100</v>
      </c>
      <c r="M66" s="13">
        <v>30</v>
      </c>
      <c r="N66" s="13">
        <v>50</v>
      </c>
      <c r="O66" s="13">
        <v>10</v>
      </c>
      <c r="P66" s="13">
        <v>0</v>
      </c>
      <c r="Q66" s="13">
        <v>0</v>
      </c>
      <c r="R66" s="13">
        <v>0</v>
      </c>
      <c r="S66" s="13">
        <v>0</v>
      </c>
      <c r="T66" s="13"/>
      <c r="U66" s="13"/>
      <c r="V66" s="13"/>
    </row>
    <row r="67" spans="1:22" ht="13.5" customHeight="1">
      <c r="A67" s="107">
        <v>4</v>
      </c>
      <c r="B67" s="12" t="s">
        <v>132</v>
      </c>
      <c r="C67" s="12" t="s">
        <v>20</v>
      </c>
      <c r="D67" s="13">
        <v>2.81</v>
      </c>
      <c r="E67" s="13">
        <v>30</v>
      </c>
      <c r="F67" s="13">
        <f t="shared" si="2"/>
        <v>58</v>
      </c>
      <c r="G67" s="13">
        <v>85</v>
      </c>
      <c r="H67" s="13">
        <v>200</v>
      </c>
      <c r="I67" s="13">
        <v>200</v>
      </c>
      <c r="J67" s="13">
        <v>200</v>
      </c>
      <c r="K67" s="13">
        <v>90</v>
      </c>
      <c r="L67" s="13">
        <v>100</v>
      </c>
      <c r="M67" s="13">
        <v>30</v>
      </c>
      <c r="N67" s="13">
        <v>60</v>
      </c>
      <c r="O67" s="13">
        <v>10</v>
      </c>
      <c r="P67" s="13">
        <v>0</v>
      </c>
      <c r="Q67" s="13">
        <v>0</v>
      </c>
      <c r="R67" s="13">
        <v>0</v>
      </c>
      <c r="S67" s="13">
        <v>0</v>
      </c>
      <c r="T67" s="13"/>
      <c r="U67" s="13"/>
      <c r="V67" s="13"/>
    </row>
    <row r="68" spans="1:22" ht="13.5" customHeight="1">
      <c r="A68" s="107">
        <v>16</v>
      </c>
      <c r="B68" s="12" t="s">
        <v>138</v>
      </c>
      <c r="C68" s="12" t="s">
        <v>20</v>
      </c>
      <c r="D68" s="13">
        <v>2.81</v>
      </c>
      <c r="E68" s="13">
        <v>30</v>
      </c>
      <c r="F68" s="13">
        <f t="shared" si="2"/>
        <v>58</v>
      </c>
      <c r="G68" s="13">
        <v>85</v>
      </c>
      <c r="H68" s="13">
        <v>200</v>
      </c>
      <c r="I68" s="13">
        <v>200</v>
      </c>
      <c r="J68" s="13">
        <v>200</v>
      </c>
      <c r="K68" s="13">
        <v>90</v>
      </c>
      <c r="L68" s="13">
        <v>100</v>
      </c>
      <c r="M68" s="13">
        <v>30</v>
      </c>
      <c r="N68" s="13">
        <v>50</v>
      </c>
      <c r="O68" s="13">
        <v>10</v>
      </c>
      <c r="P68" s="13">
        <v>0</v>
      </c>
      <c r="Q68" s="13">
        <v>0</v>
      </c>
      <c r="R68" s="13">
        <v>0</v>
      </c>
      <c r="S68" s="13">
        <v>0</v>
      </c>
      <c r="T68" s="13"/>
      <c r="U68" s="13"/>
      <c r="V68" s="13"/>
    </row>
    <row r="69" spans="1:22" ht="13.5" customHeight="1">
      <c r="A69" s="107">
        <v>5</v>
      </c>
      <c r="B69" s="12" t="s">
        <v>140</v>
      </c>
      <c r="C69" s="12" t="s">
        <v>20</v>
      </c>
      <c r="D69" s="13">
        <v>2.81</v>
      </c>
      <c r="E69" s="13">
        <v>30</v>
      </c>
      <c r="F69" s="13">
        <f t="shared" si="2"/>
        <v>58</v>
      </c>
      <c r="G69" s="13">
        <v>85</v>
      </c>
      <c r="H69" s="13">
        <v>200</v>
      </c>
      <c r="I69" s="13">
        <v>200</v>
      </c>
      <c r="J69" s="13">
        <v>200</v>
      </c>
      <c r="K69" s="13">
        <v>90</v>
      </c>
      <c r="L69" s="13">
        <v>100</v>
      </c>
      <c r="M69" s="13">
        <v>30</v>
      </c>
      <c r="N69" s="13">
        <v>50</v>
      </c>
      <c r="O69" s="13">
        <v>10</v>
      </c>
      <c r="P69" s="13">
        <v>0</v>
      </c>
      <c r="Q69" s="13">
        <v>0</v>
      </c>
      <c r="R69" s="13">
        <v>0</v>
      </c>
      <c r="S69" s="13">
        <v>0</v>
      </c>
      <c r="T69" s="13"/>
      <c r="U69" s="13"/>
      <c r="V69" s="13"/>
    </row>
    <row r="70" spans="1:22" ht="13.5" customHeight="1">
      <c r="A70" s="108">
        <v>10</v>
      </c>
      <c r="B70" s="10" t="s">
        <v>129</v>
      </c>
      <c r="C70" s="10" t="s">
        <v>35</v>
      </c>
      <c r="D70" s="11">
        <v>4.54</v>
      </c>
      <c r="E70" s="11">
        <v>15</v>
      </c>
      <c r="F70" s="11">
        <f aca="true" t="shared" si="3" ref="F70:F90">ROUND((E70+G70)/2,0)</f>
        <v>30</v>
      </c>
      <c r="G70" s="11">
        <v>45</v>
      </c>
      <c r="H70" s="11">
        <v>170</v>
      </c>
      <c r="I70" s="11">
        <v>170</v>
      </c>
      <c r="J70" s="11">
        <v>170</v>
      </c>
      <c r="K70" s="11">
        <v>90</v>
      </c>
      <c r="L70" s="11">
        <v>140</v>
      </c>
      <c r="M70" s="11">
        <v>30</v>
      </c>
      <c r="N70" s="11">
        <v>90</v>
      </c>
      <c r="O70" s="11">
        <v>10</v>
      </c>
      <c r="P70" s="11">
        <v>10</v>
      </c>
      <c r="Q70" s="11">
        <v>10</v>
      </c>
      <c r="R70" s="11">
        <v>10</v>
      </c>
      <c r="S70" s="11">
        <v>10</v>
      </c>
      <c r="T70" s="11"/>
      <c r="U70" s="11"/>
      <c r="V70" s="11"/>
    </row>
    <row r="71" spans="1:22" ht="13.5" customHeight="1">
      <c r="A71" s="108">
        <v>8</v>
      </c>
      <c r="B71" s="10" t="s">
        <v>145</v>
      </c>
      <c r="C71" s="10" t="s">
        <v>35</v>
      </c>
      <c r="D71" s="11">
        <v>4.54</v>
      </c>
      <c r="E71" s="11">
        <v>15</v>
      </c>
      <c r="F71" s="11">
        <f t="shared" si="3"/>
        <v>33</v>
      </c>
      <c r="G71" s="11">
        <v>50</v>
      </c>
      <c r="H71" s="11">
        <v>190</v>
      </c>
      <c r="I71" s="11">
        <v>190</v>
      </c>
      <c r="J71" s="11">
        <v>170</v>
      </c>
      <c r="K71" s="11">
        <v>90</v>
      </c>
      <c r="L71" s="11">
        <v>140</v>
      </c>
      <c r="M71" s="11">
        <v>30</v>
      </c>
      <c r="N71" s="11">
        <v>90</v>
      </c>
      <c r="O71" s="11">
        <v>10</v>
      </c>
      <c r="P71" s="11">
        <v>10</v>
      </c>
      <c r="Q71" s="11">
        <v>10</v>
      </c>
      <c r="R71" s="11">
        <v>10</v>
      </c>
      <c r="S71" s="11">
        <v>10</v>
      </c>
      <c r="T71" s="11"/>
      <c r="U71" s="11"/>
      <c r="V71" s="11"/>
    </row>
    <row r="72" spans="1:22" ht="13.5" customHeight="1">
      <c r="A72" s="108">
        <v>21</v>
      </c>
      <c r="B72" s="10" t="s">
        <v>133</v>
      </c>
      <c r="C72" s="10" t="s">
        <v>35</v>
      </c>
      <c r="D72" s="11">
        <v>4.54</v>
      </c>
      <c r="E72" s="11">
        <v>15</v>
      </c>
      <c r="F72" s="11">
        <f t="shared" si="3"/>
        <v>30</v>
      </c>
      <c r="G72" s="11">
        <v>45</v>
      </c>
      <c r="H72" s="11">
        <v>170</v>
      </c>
      <c r="I72" s="11">
        <v>170</v>
      </c>
      <c r="J72" s="11">
        <v>170</v>
      </c>
      <c r="K72" s="11">
        <v>90</v>
      </c>
      <c r="L72" s="11">
        <v>140</v>
      </c>
      <c r="M72" s="11">
        <v>30</v>
      </c>
      <c r="N72" s="11">
        <v>80</v>
      </c>
      <c r="O72" s="11">
        <v>10</v>
      </c>
      <c r="P72" s="11">
        <v>10</v>
      </c>
      <c r="Q72" s="11">
        <v>10</v>
      </c>
      <c r="R72" s="11">
        <v>10</v>
      </c>
      <c r="S72" s="11">
        <v>10</v>
      </c>
      <c r="T72" s="11"/>
      <c r="U72" s="11"/>
      <c r="V72" s="11"/>
    </row>
    <row r="73" spans="1:22" ht="13.5" customHeight="1">
      <c r="A73" s="108">
        <v>13</v>
      </c>
      <c r="B73" s="10" t="s">
        <v>134</v>
      </c>
      <c r="C73" s="10" t="s">
        <v>35</v>
      </c>
      <c r="D73" s="11">
        <v>4.54</v>
      </c>
      <c r="E73" s="11">
        <v>15</v>
      </c>
      <c r="F73" s="11">
        <f t="shared" si="3"/>
        <v>33</v>
      </c>
      <c r="G73" s="11">
        <v>50</v>
      </c>
      <c r="H73" s="11">
        <v>190</v>
      </c>
      <c r="I73" s="11">
        <v>190</v>
      </c>
      <c r="J73" s="11">
        <v>170</v>
      </c>
      <c r="K73" s="11">
        <v>90</v>
      </c>
      <c r="L73" s="11">
        <v>140</v>
      </c>
      <c r="M73" s="11">
        <v>30</v>
      </c>
      <c r="N73" s="11">
        <v>90</v>
      </c>
      <c r="O73" s="11">
        <v>10</v>
      </c>
      <c r="P73" s="11">
        <v>10</v>
      </c>
      <c r="Q73" s="11">
        <v>10</v>
      </c>
      <c r="R73" s="11">
        <v>10</v>
      </c>
      <c r="S73" s="11">
        <v>10</v>
      </c>
      <c r="T73" s="11"/>
      <c r="U73" s="11"/>
      <c r="V73" s="11"/>
    </row>
    <row r="74" spans="1:22" ht="13.5" customHeight="1">
      <c r="A74" s="108">
        <v>12</v>
      </c>
      <c r="B74" s="10" t="s">
        <v>131</v>
      </c>
      <c r="C74" s="10" t="s">
        <v>35</v>
      </c>
      <c r="D74" s="11">
        <v>4.54</v>
      </c>
      <c r="E74" s="11">
        <v>15</v>
      </c>
      <c r="F74" s="11">
        <f t="shared" si="3"/>
        <v>30</v>
      </c>
      <c r="G74" s="11">
        <v>45</v>
      </c>
      <c r="H74" s="11">
        <v>170</v>
      </c>
      <c r="I74" s="11">
        <v>170</v>
      </c>
      <c r="J74" s="11">
        <v>170</v>
      </c>
      <c r="K74" s="11">
        <v>90</v>
      </c>
      <c r="L74" s="11">
        <v>140</v>
      </c>
      <c r="M74" s="11">
        <v>30</v>
      </c>
      <c r="N74" s="11">
        <v>80</v>
      </c>
      <c r="O74" s="11">
        <v>10</v>
      </c>
      <c r="P74" s="11">
        <v>10</v>
      </c>
      <c r="Q74" s="11">
        <v>10</v>
      </c>
      <c r="R74" s="11">
        <v>10</v>
      </c>
      <c r="S74" s="11">
        <v>10</v>
      </c>
      <c r="T74" s="11"/>
      <c r="U74" s="11"/>
      <c r="V74" s="11"/>
    </row>
    <row r="75" spans="1:22" ht="13.5" customHeight="1">
      <c r="A75" s="108">
        <v>2</v>
      </c>
      <c r="B75" s="10" t="s">
        <v>147</v>
      </c>
      <c r="C75" s="10" t="s">
        <v>35</v>
      </c>
      <c r="D75" s="11">
        <v>4.54</v>
      </c>
      <c r="E75" s="11">
        <v>15</v>
      </c>
      <c r="F75" s="11">
        <f t="shared" si="3"/>
        <v>30</v>
      </c>
      <c r="G75" s="11">
        <v>45</v>
      </c>
      <c r="H75" s="11">
        <v>170</v>
      </c>
      <c r="I75" s="11">
        <v>170</v>
      </c>
      <c r="J75" s="11">
        <v>170</v>
      </c>
      <c r="K75" s="11">
        <v>90</v>
      </c>
      <c r="L75" s="11">
        <v>140</v>
      </c>
      <c r="M75" s="11">
        <v>30</v>
      </c>
      <c r="N75" s="11">
        <v>90</v>
      </c>
      <c r="O75" s="11">
        <v>10</v>
      </c>
      <c r="P75" s="11">
        <v>10</v>
      </c>
      <c r="Q75" s="11">
        <v>10</v>
      </c>
      <c r="R75" s="11">
        <v>10</v>
      </c>
      <c r="S75" s="11">
        <v>10</v>
      </c>
      <c r="T75" s="11"/>
      <c r="U75" s="11"/>
      <c r="V75" s="11"/>
    </row>
    <row r="76" spans="1:22" ht="13.5" customHeight="1">
      <c r="A76" s="108">
        <v>14</v>
      </c>
      <c r="B76" s="10" t="s">
        <v>148</v>
      </c>
      <c r="C76" s="10" t="s">
        <v>35</v>
      </c>
      <c r="D76" s="11">
        <v>4.54</v>
      </c>
      <c r="E76" s="11">
        <v>15</v>
      </c>
      <c r="F76" s="11">
        <f t="shared" si="3"/>
        <v>30</v>
      </c>
      <c r="G76" s="11">
        <v>45</v>
      </c>
      <c r="H76" s="11">
        <v>170</v>
      </c>
      <c r="I76" s="11">
        <v>170</v>
      </c>
      <c r="J76" s="11">
        <v>170</v>
      </c>
      <c r="K76" s="11">
        <v>90</v>
      </c>
      <c r="L76" s="11">
        <v>140</v>
      </c>
      <c r="M76" s="11">
        <v>30</v>
      </c>
      <c r="N76" s="11">
        <v>90</v>
      </c>
      <c r="O76" s="11">
        <v>10</v>
      </c>
      <c r="P76" s="11">
        <v>10</v>
      </c>
      <c r="Q76" s="11">
        <v>10</v>
      </c>
      <c r="R76" s="11">
        <v>10</v>
      </c>
      <c r="S76" s="11">
        <v>10</v>
      </c>
      <c r="T76" s="11"/>
      <c r="U76" s="11"/>
      <c r="V76" s="11"/>
    </row>
    <row r="77" spans="1:22" ht="13.5" customHeight="1">
      <c r="A77" s="108">
        <v>15</v>
      </c>
      <c r="B77" s="10" t="s">
        <v>136</v>
      </c>
      <c r="C77" s="10" t="s">
        <v>35</v>
      </c>
      <c r="D77" s="11">
        <v>4.54</v>
      </c>
      <c r="E77" s="11">
        <v>15</v>
      </c>
      <c r="F77" s="11">
        <f t="shared" si="3"/>
        <v>30</v>
      </c>
      <c r="G77" s="11">
        <v>45</v>
      </c>
      <c r="H77" s="11">
        <v>170</v>
      </c>
      <c r="I77" s="11">
        <v>170</v>
      </c>
      <c r="J77" s="11">
        <v>170</v>
      </c>
      <c r="K77" s="11">
        <v>90</v>
      </c>
      <c r="L77" s="11">
        <v>140</v>
      </c>
      <c r="M77" s="11">
        <v>30</v>
      </c>
      <c r="N77" s="11">
        <v>90</v>
      </c>
      <c r="O77" s="11">
        <v>10</v>
      </c>
      <c r="P77" s="11">
        <v>10</v>
      </c>
      <c r="Q77" s="11">
        <v>10</v>
      </c>
      <c r="R77" s="11">
        <v>10</v>
      </c>
      <c r="S77" s="11">
        <v>10</v>
      </c>
      <c r="T77" s="11"/>
      <c r="U77" s="11"/>
      <c r="V77" s="11"/>
    </row>
    <row r="78" spans="1:22" ht="13.5" customHeight="1">
      <c r="A78" s="108">
        <v>6</v>
      </c>
      <c r="B78" s="10" t="s">
        <v>146</v>
      </c>
      <c r="C78" s="10" t="s">
        <v>35</v>
      </c>
      <c r="D78" s="11">
        <v>4.54</v>
      </c>
      <c r="E78" s="11">
        <v>15</v>
      </c>
      <c r="F78" s="11">
        <f t="shared" si="3"/>
        <v>30</v>
      </c>
      <c r="G78" s="11">
        <v>45</v>
      </c>
      <c r="H78" s="11">
        <v>170</v>
      </c>
      <c r="I78" s="11">
        <v>170</v>
      </c>
      <c r="J78" s="11">
        <v>170</v>
      </c>
      <c r="K78" s="11">
        <v>90</v>
      </c>
      <c r="L78" s="11">
        <v>140</v>
      </c>
      <c r="M78" s="11">
        <v>30</v>
      </c>
      <c r="N78" s="11">
        <v>90</v>
      </c>
      <c r="O78" s="11">
        <v>10</v>
      </c>
      <c r="P78" s="11">
        <v>10</v>
      </c>
      <c r="Q78" s="11">
        <v>10</v>
      </c>
      <c r="R78" s="11">
        <v>10</v>
      </c>
      <c r="S78" s="11">
        <v>10</v>
      </c>
      <c r="T78" s="11"/>
      <c r="U78" s="11"/>
      <c r="V78" s="11"/>
    </row>
    <row r="79" spans="1:22" ht="13.5" customHeight="1">
      <c r="A79" s="108">
        <v>20</v>
      </c>
      <c r="B79" s="10" t="s">
        <v>141</v>
      </c>
      <c r="C79" s="10" t="s">
        <v>35</v>
      </c>
      <c r="D79" s="11">
        <v>4.54</v>
      </c>
      <c r="E79" s="11">
        <v>15</v>
      </c>
      <c r="F79" s="11">
        <f t="shared" si="3"/>
        <v>33</v>
      </c>
      <c r="G79" s="11">
        <v>50</v>
      </c>
      <c r="H79" s="11">
        <v>190</v>
      </c>
      <c r="I79" s="11">
        <v>190</v>
      </c>
      <c r="J79" s="11">
        <v>170</v>
      </c>
      <c r="K79" s="11">
        <v>90</v>
      </c>
      <c r="L79" s="11">
        <v>140</v>
      </c>
      <c r="M79" s="11">
        <v>30</v>
      </c>
      <c r="N79" s="11">
        <v>90</v>
      </c>
      <c r="O79" s="11">
        <v>10</v>
      </c>
      <c r="P79" s="11">
        <v>10</v>
      </c>
      <c r="Q79" s="11">
        <v>10</v>
      </c>
      <c r="R79" s="11">
        <v>10</v>
      </c>
      <c r="S79" s="11">
        <v>10</v>
      </c>
      <c r="T79" s="11"/>
      <c r="U79" s="11"/>
      <c r="V79" s="11"/>
    </row>
    <row r="80" spans="1:22" ht="13.5" customHeight="1">
      <c r="A80" s="108">
        <v>17</v>
      </c>
      <c r="B80" s="10" t="s">
        <v>143</v>
      </c>
      <c r="C80" s="10" t="s">
        <v>35</v>
      </c>
      <c r="D80" s="11">
        <v>4.54</v>
      </c>
      <c r="E80" s="11">
        <v>15</v>
      </c>
      <c r="F80" s="11">
        <f t="shared" si="3"/>
        <v>33</v>
      </c>
      <c r="G80" s="11">
        <v>50</v>
      </c>
      <c r="H80" s="11">
        <v>190</v>
      </c>
      <c r="I80" s="11">
        <v>190</v>
      </c>
      <c r="J80" s="11">
        <v>170</v>
      </c>
      <c r="K80" s="11">
        <v>90</v>
      </c>
      <c r="L80" s="11">
        <v>140</v>
      </c>
      <c r="M80" s="11">
        <v>30</v>
      </c>
      <c r="N80" s="11">
        <v>90</v>
      </c>
      <c r="O80" s="11">
        <v>10</v>
      </c>
      <c r="P80" s="11">
        <v>10</v>
      </c>
      <c r="Q80" s="11">
        <v>10</v>
      </c>
      <c r="R80" s="11">
        <v>10</v>
      </c>
      <c r="S80" s="11">
        <v>10</v>
      </c>
      <c r="T80" s="11"/>
      <c r="U80" s="11"/>
      <c r="V80" s="11"/>
    </row>
    <row r="81" spans="1:22" ht="13.5" customHeight="1">
      <c r="A81" s="108">
        <v>11</v>
      </c>
      <c r="B81" s="10" t="s">
        <v>137</v>
      </c>
      <c r="C81" s="10" t="s">
        <v>35</v>
      </c>
      <c r="D81" s="11">
        <v>4.54</v>
      </c>
      <c r="E81" s="11">
        <v>15</v>
      </c>
      <c r="F81" s="11">
        <f t="shared" si="3"/>
        <v>33</v>
      </c>
      <c r="G81" s="11">
        <v>50</v>
      </c>
      <c r="H81" s="11">
        <v>190</v>
      </c>
      <c r="I81" s="11">
        <v>190</v>
      </c>
      <c r="J81" s="11">
        <v>170</v>
      </c>
      <c r="K81" s="11">
        <v>90</v>
      </c>
      <c r="L81" s="11">
        <v>140</v>
      </c>
      <c r="M81" s="11">
        <v>30</v>
      </c>
      <c r="N81" s="11">
        <v>90</v>
      </c>
      <c r="O81" s="11">
        <v>10</v>
      </c>
      <c r="P81" s="11">
        <v>10</v>
      </c>
      <c r="Q81" s="11">
        <v>10</v>
      </c>
      <c r="R81" s="11">
        <v>10</v>
      </c>
      <c r="S81" s="11">
        <v>10</v>
      </c>
      <c r="T81" s="11"/>
      <c r="U81" s="11"/>
      <c r="V81" s="11"/>
    </row>
    <row r="82" spans="1:22" ht="13.5" customHeight="1">
      <c r="A82" s="108">
        <v>9</v>
      </c>
      <c r="B82" s="10" t="s">
        <v>149</v>
      </c>
      <c r="C82" s="10" t="s">
        <v>35</v>
      </c>
      <c r="D82" s="11">
        <v>4.54</v>
      </c>
      <c r="E82" s="11">
        <v>15</v>
      </c>
      <c r="F82" s="11">
        <f t="shared" si="3"/>
        <v>30</v>
      </c>
      <c r="G82" s="11">
        <v>45</v>
      </c>
      <c r="H82" s="11">
        <v>170</v>
      </c>
      <c r="I82" s="11">
        <v>170</v>
      </c>
      <c r="J82" s="11">
        <v>170</v>
      </c>
      <c r="K82" s="11">
        <v>90</v>
      </c>
      <c r="L82" s="11">
        <v>140</v>
      </c>
      <c r="M82" s="11">
        <v>30</v>
      </c>
      <c r="N82" s="11">
        <v>90</v>
      </c>
      <c r="O82" s="11">
        <v>10</v>
      </c>
      <c r="P82" s="11">
        <v>10</v>
      </c>
      <c r="Q82" s="11">
        <v>10</v>
      </c>
      <c r="R82" s="11">
        <v>10</v>
      </c>
      <c r="S82" s="11">
        <v>10</v>
      </c>
      <c r="T82" s="11"/>
      <c r="U82" s="11"/>
      <c r="V82" s="11"/>
    </row>
    <row r="83" spans="1:22" ht="13.5" customHeight="1">
      <c r="A83" s="108">
        <v>18</v>
      </c>
      <c r="B83" s="10" t="s">
        <v>139</v>
      </c>
      <c r="C83" s="10" t="s">
        <v>35</v>
      </c>
      <c r="D83" s="11">
        <v>4.54</v>
      </c>
      <c r="E83" s="11">
        <v>15</v>
      </c>
      <c r="F83" s="11">
        <f t="shared" si="3"/>
        <v>30</v>
      </c>
      <c r="G83" s="11">
        <v>45</v>
      </c>
      <c r="H83" s="11">
        <v>170</v>
      </c>
      <c r="I83" s="11">
        <v>170</v>
      </c>
      <c r="J83" s="11">
        <v>170</v>
      </c>
      <c r="K83" s="11">
        <v>90</v>
      </c>
      <c r="L83" s="11">
        <v>140</v>
      </c>
      <c r="M83" s="11">
        <v>30</v>
      </c>
      <c r="N83" s="11">
        <v>90</v>
      </c>
      <c r="O83" s="11">
        <v>10</v>
      </c>
      <c r="P83" s="11">
        <v>10</v>
      </c>
      <c r="Q83" s="11">
        <v>10</v>
      </c>
      <c r="R83" s="11">
        <v>10</v>
      </c>
      <c r="S83" s="11">
        <v>10</v>
      </c>
      <c r="T83" s="11"/>
      <c r="U83" s="11"/>
      <c r="V83" s="11"/>
    </row>
    <row r="84" spans="1:22" ht="13.5" customHeight="1">
      <c r="A84" s="108">
        <v>7</v>
      </c>
      <c r="B84" s="10" t="s">
        <v>135</v>
      </c>
      <c r="C84" s="10" t="s">
        <v>35</v>
      </c>
      <c r="D84" s="11">
        <v>4.54</v>
      </c>
      <c r="E84" s="11">
        <v>15</v>
      </c>
      <c r="F84" s="11">
        <f t="shared" si="3"/>
        <v>30</v>
      </c>
      <c r="G84" s="11">
        <v>45</v>
      </c>
      <c r="H84" s="11">
        <v>170</v>
      </c>
      <c r="I84" s="11">
        <v>170</v>
      </c>
      <c r="J84" s="11">
        <v>170</v>
      </c>
      <c r="K84" s="11">
        <v>90</v>
      </c>
      <c r="L84" s="11">
        <v>140</v>
      </c>
      <c r="M84" s="11">
        <v>30</v>
      </c>
      <c r="N84" s="11">
        <v>70</v>
      </c>
      <c r="O84" s="11">
        <v>10</v>
      </c>
      <c r="P84" s="11">
        <v>10</v>
      </c>
      <c r="Q84" s="11">
        <v>10</v>
      </c>
      <c r="R84" s="11">
        <v>10</v>
      </c>
      <c r="S84" s="11">
        <v>10</v>
      </c>
      <c r="T84" s="11"/>
      <c r="U84" s="11"/>
      <c r="V84" s="11"/>
    </row>
    <row r="85" spans="1:22" ht="13.5" customHeight="1">
      <c r="A85" s="108">
        <v>3</v>
      </c>
      <c r="B85" s="10" t="s">
        <v>144</v>
      </c>
      <c r="C85" s="10" t="s">
        <v>35</v>
      </c>
      <c r="D85" s="11">
        <v>4.54</v>
      </c>
      <c r="E85" s="11">
        <v>15</v>
      </c>
      <c r="F85" s="11">
        <f t="shared" si="3"/>
        <v>30</v>
      </c>
      <c r="G85" s="11">
        <v>45</v>
      </c>
      <c r="H85" s="11">
        <v>170</v>
      </c>
      <c r="I85" s="11">
        <v>170</v>
      </c>
      <c r="J85" s="11">
        <v>170</v>
      </c>
      <c r="K85" s="11">
        <v>90</v>
      </c>
      <c r="L85" s="11">
        <v>140</v>
      </c>
      <c r="M85" s="11">
        <v>30</v>
      </c>
      <c r="N85" s="11">
        <v>90</v>
      </c>
      <c r="O85" s="11">
        <v>10</v>
      </c>
      <c r="P85" s="11">
        <v>10</v>
      </c>
      <c r="Q85" s="11">
        <v>10</v>
      </c>
      <c r="R85" s="11">
        <v>10</v>
      </c>
      <c r="S85" s="11">
        <v>10</v>
      </c>
      <c r="T85" s="11"/>
      <c r="U85" s="11"/>
      <c r="V85" s="11"/>
    </row>
    <row r="86" spans="1:22" ht="13.5" customHeight="1">
      <c r="A86" s="108">
        <v>19</v>
      </c>
      <c r="B86" s="10" t="s">
        <v>142</v>
      </c>
      <c r="C86" s="10" t="s">
        <v>35</v>
      </c>
      <c r="D86" s="11">
        <v>4.54</v>
      </c>
      <c r="E86" s="11">
        <v>15</v>
      </c>
      <c r="F86" s="11">
        <f t="shared" si="3"/>
        <v>30</v>
      </c>
      <c r="G86" s="11">
        <v>45</v>
      </c>
      <c r="H86" s="11">
        <v>170</v>
      </c>
      <c r="I86" s="11">
        <v>170</v>
      </c>
      <c r="J86" s="11">
        <v>170</v>
      </c>
      <c r="K86" s="11">
        <v>90</v>
      </c>
      <c r="L86" s="11">
        <v>140</v>
      </c>
      <c r="M86" s="11">
        <v>30</v>
      </c>
      <c r="N86" s="11">
        <v>90</v>
      </c>
      <c r="O86" s="11">
        <v>10</v>
      </c>
      <c r="P86" s="11">
        <v>10</v>
      </c>
      <c r="Q86" s="11">
        <v>10</v>
      </c>
      <c r="R86" s="11">
        <v>10</v>
      </c>
      <c r="S86" s="11">
        <v>10</v>
      </c>
      <c r="T86" s="11"/>
      <c r="U86" s="11"/>
      <c r="V86" s="11"/>
    </row>
    <row r="87" spans="1:22" ht="13.5" customHeight="1">
      <c r="A87" s="108">
        <v>1</v>
      </c>
      <c r="B87" s="10" t="s">
        <v>130</v>
      </c>
      <c r="C87" s="10" t="s">
        <v>35</v>
      </c>
      <c r="D87" s="11">
        <v>4.54</v>
      </c>
      <c r="E87" s="11">
        <v>15</v>
      </c>
      <c r="F87" s="11">
        <f t="shared" si="3"/>
        <v>30</v>
      </c>
      <c r="G87" s="11">
        <v>45</v>
      </c>
      <c r="H87" s="11">
        <v>170</v>
      </c>
      <c r="I87" s="11">
        <v>170</v>
      </c>
      <c r="J87" s="11">
        <v>170</v>
      </c>
      <c r="K87" s="11">
        <v>90</v>
      </c>
      <c r="L87" s="11">
        <v>140</v>
      </c>
      <c r="M87" s="11">
        <v>30</v>
      </c>
      <c r="N87" s="11">
        <v>90</v>
      </c>
      <c r="O87" s="11">
        <v>10</v>
      </c>
      <c r="P87" s="11">
        <v>10</v>
      </c>
      <c r="Q87" s="11">
        <v>10</v>
      </c>
      <c r="R87" s="11">
        <v>10</v>
      </c>
      <c r="S87" s="11">
        <v>10</v>
      </c>
      <c r="T87" s="11"/>
      <c r="U87" s="11"/>
      <c r="V87" s="11"/>
    </row>
    <row r="88" spans="1:22" ht="13.5" customHeight="1">
      <c r="A88" s="108">
        <v>4</v>
      </c>
      <c r="B88" s="10" t="s">
        <v>132</v>
      </c>
      <c r="C88" s="10" t="s">
        <v>35</v>
      </c>
      <c r="D88" s="11">
        <v>4.54</v>
      </c>
      <c r="E88" s="11">
        <v>15</v>
      </c>
      <c r="F88" s="11">
        <f t="shared" si="3"/>
        <v>33</v>
      </c>
      <c r="G88" s="11">
        <v>50</v>
      </c>
      <c r="H88" s="11">
        <v>190</v>
      </c>
      <c r="I88" s="11">
        <v>190</v>
      </c>
      <c r="J88" s="11">
        <v>170</v>
      </c>
      <c r="K88" s="11">
        <v>90</v>
      </c>
      <c r="L88" s="11">
        <v>140</v>
      </c>
      <c r="M88" s="11">
        <v>30</v>
      </c>
      <c r="N88" s="11">
        <v>90</v>
      </c>
      <c r="O88" s="11">
        <v>10</v>
      </c>
      <c r="P88" s="11">
        <v>10</v>
      </c>
      <c r="Q88" s="11">
        <v>10</v>
      </c>
      <c r="R88" s="11">
        <v>10</v>
      </c>
      <c r="S88" s="11">
        <v>10</v>
      </c>
      <c r="T88" s="11"/>
      <c r="U88" s="11"/>
      <c r="V88" s="11"/>
    </row>
    <row r="89" spans="1:22" ht="13.5" customHeight="1">
      <c r="A89" s="108">
        <v>16</v>
      </c>
      <c r="B89" s="10" t="s">
        <v>138</v>
      </c>
      <c r="C89" s="10" t="s">
        <v>35</v>
      </c>
      <c r="D89" s="11">
        <v>4.54</v>
      </c>
      <c r="E89" s="11">
        <v>15</v>
      </c>
      <c r="F89" s="11">
        <f t="shared" si="3"/>
        <v>30</v>
      </c>
      <c r="G89" s="11">
        <v>45</v>
      </c>
      <c r="H89" s="11">
        <v>170</v>
      </c>
      <c r="I89" s="11">
        <v>170</v>
      </c>
      <c r="J89" s="11">
        <v>170</v>
      </c>
      <c r="K89" s="11">
        <v>90</v>
      </c>
      <c r="L89" s="11">
        <v>140</v>
      </c>
      <c r="M89" s="11">
        <v>30</v>
      </c>
      <c r="N89" s="11">
        <v>90</v>
      </c>
      <c r="O89" s="11">
        <v>10</v>
      </c>
      <c r="P89" s="11">
        <v>10</v>
      </c>
      <c r="Q89" s="11">
        <v>10</v>
      </c>
      <c r="R89" s="11">
        <v>10</v>
      </c>
      <c r="S89" s="11">
        <v>10</v>
      </c>
      <c r="T89" s="11"/>
      <c r="U89" s="11"/>
      <c r="V89" s="11"/>
    </row>
    <row r="90" spans="1:22" ht="13.5" customHeight="1">
      <c r="A90" s="108">
        <v>5</v>
      </c>
      <c r="B90" s="10" t="s">
        <v>140</v>
      </c>
      <c r="C90" s="10" t="s">
        <v>35</v>
      </c>
      <c r="D90" s="11">
        <v>4.54</v>
      </c>
      <c r="E90" s="11">
        <v>15</v>
      </c>
      <c r="F90" s="11">
        <f t="shared" si="3"/>
        <v>30</v>
      </c>
      <c r="G90" s="11">
        <v>45</v>
      </c>
      <c r="H90" s="11">
        <v>170</v>
      </c>
      <c r="I90" s="11">
        <v>170</v>
      </c>
      <c r="J90" s="11">
        <v>170</v>
      </c>
      <c r="K90" s="11">
        <v>90</v>
      </c>
      <c r="L90" s="11">
        <v>140</v>
      </c>
      <c r="M90" s="11">
        <v>30</v>
      </c>
      <c r="N90" s="11">
        <v>90</v>
      </c>
      <c r="O90" s="11">
        <v>10</v>
      </c>
      <c r="P90" s="11">
        <v>10</v>
      </c>
      <c r="Q90" s="11">
        <v>10</v>
      </c>
      <c r="R90" s="11">
        <v>10</v>
      </c>
      <c r="S90" s="11">
        <v>10</v>
      </c>
      <c r="T90" s="11"/>
      <c r="U90" s="11"/>
      <c r="V90" s="11"/>
    </row>
    <row r="91" spans="1:22" ht="13.5" customHeight="1">
      <c r="A91" s="107">
        <v>10</v>
      </c>
      <c r="B91" s="12" t="s">
        <v>129</v>
      </c>
      <c r="C91" s="12" t="s">
        <v>72</v>
      </c>
      <c r="D91" s="13">
        <v>2.28</v>
      </c>
      <c r="E91" s="13">
        <v>40</v>
      </c>
      <c r="F91" s="13">
        <f aca="true" t="shared" si="4" ref="F91:F132">ROUND((E91+G91)/2,0)</f>
        <v>80</v>
      </c>
      <c r="G91" s="13">
        <v>120</v>
      </c>
      <c r="H91" s="13">
        <v>180</v>
      </c>
      <c r="I91" s="13">
        <v>180</v>
      </c>
      <c r="J91" s="13">
        <v>180</v>
      </c>
      <c r="K91" s="13">
        <v>90</v>
      </c>
      <c r="L91" s="13">
        <v>100</v>
      </c>
      <c r="M91" s="13">
        <v>30</v>
      </c>
      <c r="N91" s="13">
        <v>70</v>
      </c>
      <c r="O91" s="13">
        <v>10</v>
      </c>
      <c r="P91" s="13">
        <v>10</v>
      </c>
      <c r="Q91" s="13">
        <v>10</v>
      </c>
      <c r="R91" s="13">
        <v>0</v>
      </c>
      <c r="S91" s="13">
        <v>0</v>
      </c>
      <c r="T91" s="13">
        <v>140</v>
      </c>
      <c r="U91" s="13">
        <v>140</v>
      </c>
      <c r="V91" s="13">
        <v>140</v>
      </c>
    </row>
    <row r="92" spans="1:22" ht="13.5" customHeight="1">
      <c r="A92" s="107">
        <v>8</v>
      </c>
      <c r="B92" s="12" t="s">
        <v>145</v>
      </c>
      <c r="C92" s="12" t="s">
        <v>72</v>
      </c>
      <c r="D92" s="13">
        <v>2.28</v>
      </c>
      <c r="E92" s="13">
        <v>40</v>
      </c>
      <c r="F92" s="13">
        <f>ROUND((E92+G92)/2,0)</f>
        <v>80</v>
      </c>
      <c r="G92" s="13">
        <v>120</v>
      </c>
      <c r="H92" s="13">
        <v>180</v>
      </c>
      <c r="I92" s="13">
        <v>180</v>
      </c>
      <c r="J92" s="13">
        <v>180</v>
      </c>
      <c r="K92" s="13">
        <v>90</v>
      </c>
      <c r="L92" s="13">
        <v>100</v>
      </c>
      <c r="M92" s="13">
        <v>30</v>
      </c>
      <c r="N92" s="13">
        <v>70</v>
      </c>
      <c r="O92" s="13">
        <v>10</v>
      </c>
      <c r="P92" s="13">
        <v>10</v>
      </c>
      <c r="Q92" s="13">
        <v>10</v>
      </c>
      <c r="R92" s="13">
        <v>0</v>
      </c>
      <c r="S92" s="13">
        <v>0</v>
      </c>
      <c r="T92" s="13">
        <v>140</v>
      </c>
      <c r="U92" s="13">
        <v>140</v>
      </c>
      <c r="V92" s="13">
        <v>140</v>
      </c>
    </row>
    <row r="93" spans="1:22" ht="13.5" customHeight="1">
      <c r="A93" s="107">
        <v>21</v>
      </c>
      <c r="B93" s="12" t="s">
        <v>133</v>
      </c>
      <c r="C93" s="12" t="s">
        <v>72</v>
      </c>
      <c r="D93" s="13">
        <v>2.28</v>
      </c>
      <c r="E93" s="13">
        <v>40</v>
      </c>
      <c r="F93" s="13">
        <f t="shared" si="4"/>
        <v>80</v>
      </c>
      <c r="G93" s="13">
        <v>120</v>
      </c>
      <c r="H93" s="13">
        <v>180</v>
      </c>
      <c r="I93" s="13">
        <v>180</v>
      </c>
      <c r="J93" s="13">
        <v>180</v>
      </c>
      <c r="K93" s="13">
        <v>90</v>
      </c>
      <c r="L93" s="13">
        <v>100</v>
      </c>
      <c r="M93" s="13">
        <v>30</v>
      </c>
      <c r="N93" s="13">
        <v>80</v>
      </c>
      <c r="O93" s="13">
        <v>10</v>
      </c>
      <c r="P93" s="13">
        <v>10</v>
      </c>
      <c r="Q93" s="13">
        <v>10</v>
      </c>
      <c r="R93" s="13">
        <v>0</v>
      </c>
      <c r="S93" s="13">
        <v>0</v>
      </c>
      <c r="T93" s="13">
        <v>140</v>
      </c>
      <c r="U93" s="13">
        <v>140</v>
      </c>
      <c r="V93" s="13">
        <v>140</v>
      </c>
    </row>
    <row r="94" spans="1:22" ht="13.5" customHeight="1">
      <c r="A94" s="107">
        <v>13</v>
      </c>
      <c r="B94" s="12" t="s">
        <v>134</v>
      </c>
      <c r="C94" s="12" t="s">
        <v>72</v>
      </c>
      <c r="D94" s="13">
        <v>2.28</v>
      </c>
      <c r="E94" s="13">
        <v>40</v>
      </c>
      <c r="F94" s="13">
        <f t="shared" si="4"/>
        <v>80</v>
      </c>
      <c r="G94" s="13">
        <v>120</v>
      </c>
      <c r="H94" s="13">
        <v>180</v>
      </c>
      <c r="I94" s="13">
        <v>180</v>
      </c>
      <c r="J94" s="13">
        <v>180</v>
      </c>
      <c r="K94" s="13">
        <v>90</v>
      </c>
      <c r="L94" s="13">
        <v>100</v>
      </c>
      <c r="M94" s="13">
        <v>30</v>
      </c>
      <c r="N94" s="13">
        <v>80</v>
      </c>
      <c r="O94" s="13">
        <v>10</v>
      </c>
      <c r="P94" s="13">
        <v>10</v>
      </c>
      <c r="Q94" s="13">
        <v>10</v>
      </c>
      <c r="R94" s="13">
        <v>0</v>
      </c>
      <c r="S94" s="13">
        <v>0</v>
      </c>
      <c r="T94" s="13">
        <v>140</v>
      </c>
      <c r="U94" s="13">
        <v>140</v>
      </c>
      <c r="V94" s="13">
        <v>140</v>
      </c>
    </row>
    <row r="95" spans="1:22" ht="13.5" customHeight="1">
      <c r="A95" s="107">
        <v>12</v>
      </c>
      <c r="B95" s="12" t="s">
        <v>131</v>
      </c>
      <c r="C95" s="12" t="s">
        <v>72</v>
      </c>
      <c r="D95" s="13">
        <v>2.28</v>
      </c>
      <c r="E95" s="13">
        <v>40</v>
      </c>
      <c r="F95" s="13">
        <f t="shared" si="4"/>
        <v>80</v>
      </c>
      <c r="G95" s="13">
        <v>120</v>
      </c>
      <c r="H95" s="13">
        <v>180</v>
      </c>
      <c r="I95" s="13">
        <v>180</v>
      </c>
      <c r="J95" s="13">
        <v>180</v>
      </c>
      <c r="K95" s="13">
        <v>90</v>
      </c>
      <c r="L95" s="13">
        <v>100</v>
      </c>
      <c r="M95" s="13">
        <v>30</v>
      </c>
      <c r="N95" s="13">
        <v>80</v>
      </c>
      <c r="O95" s="13">
        <v>10</v>
      </c>
      <c r="P95" s="13">
        <v>10</v>
      </c>
      <c r="Q95" s="13">
        <v>10</v>
      </c>
      <c r="R95" s="13">
        <v>0</v>
      </c>
      <c r="S95" s="13">
        <v>0</v>
      </c>
      <c r="T95" s="13">
        <v>140</v>
      </c>
      <c r="U95" s="13">
        <v>140</v>
      </c>
      <c r="V95" s="13">
        <v>140</v>
      </c>
    </row>
    <row r="96" spans="1:22" ht="13.5" customHeight="1">
      <c r="A96" s="107">
        <v>2</v>
      </c>
      <c r="B96" s="12" t="s">
        <v>147</v>
      </c>
      <c r="C96" s="12" t="s">
        <v>72</v>
      </c>
      <c r="D96" s="13">
        <v>2.28</v>
      </c>
      <c r="E96" s="13">
        <v>40</v>
      </c>
      <c r="F96" s="13">
        <f t="shared" si="4"/>
        <v>80</v>
      </c>
      <c r="G96" s="13">
        <v>120</v>
      </c>
      <c r="H96" s="13">
        <v>180</v>
      </c>
      <c r="I96" s="13">
        <v>180</v>
      </c>
      <c r="J96" s="13">
        <v>180</v>
      </c>
      <c r="K96" s="13">
        <v>90</v>
      </c>
      <c r="L96" s="13">
        <v>100</v>
      </c>
      <c r="M96" s="13">
        <v>30</v>
      </c>
      <c r="N96" s="13">
        <v>70</v>
      </c>
      <c r="O96" s="13">
        <v>10</v>
      </c>
      <c r="P96" s="13">
        <v>10</v>
      </c>
      <c r="Q96" s="13">
        <v>10</v>
      </c>
      <c r="R96" s="13">
        <v>0</v>
      </c>
      <c r="S96" s="13">
        <v>0</v>
      </c>
      <c r="T96" s="13">
        <v>140</v>
      </c>
      <c r="U96" s="13">
        <v>140</v>
      </c>
      <c r="V96" s="13">
        <v>140</v>
      </c>
    </row>
    <row r="97" spans="1:22" ht="13.5" customHeight="1">
      <c r="A97" s="107">
        <v>14</v>
      </c>
      <c r="B97" s="12" t="s">
        <v>148</v>
      </c>
      <c r="C97" s="12" t="s">
        <v>72</v>
      </c>
      <c r="D97" s="13">
        <v>2.28</v>
      </c>
      <c r="E97" s="13">
        <v>40</v>
      </c>
      <c r="F97" s="13">
        <f t="shared" si="4"/>
        <v>80</v>
      </c>
      <c r="G97" s="13">
        <v>120</v>
      </c>
      <c r="H97" s="13">
        <v>180</v>
      </c>
      <c r="I97" s="13">
        <v>180</v>
      </c>
      <c r="J97" s="13">
        <v>180</v>
      </c>
      <c r="K97" s="13">
        <v>90</v>
      </c>
      <c r="L97" s="13">
        <v>100</v>
      </c>
      <c r="M97" s="13">
        <v>30</v>
      </c>
      <c r="N97" s="13">
        <v>70</v>
      </c>
      <c r="O97" s="13">
        <v>10</v>
      </c>
      <c r="P97" s="13">
        <v>10</v>
      </c>
      <c r="Q97" s="13">
        <v>10</v>
      </c>
      <c r="R97" s="13">
        <v>0</v>
      </c>
      <c r="S97" s="13">
        <v>0</v>
      </c>
      <c r="T97" s="13">
        <v>140</v>
      </c>
      <c r="U97" s="13">
        <v>140</v>
      </c>
      <c r="V97" s="13">
        <v>140</v>
      </c>
    </row>
    <row r="98" spans="1:22" ht="13.5" customHeight="1">
      <c r="A98" s="107">
        <v>15</v>
      </c>
      <c r="B98" s="12" t="s">
        <v>136</v>
      </c>
      <c r="C98" s="12" t="s">
        <v>72</v>
      </c>
      <c r="D98" s="13">
        <v>2.28</v>
      </c>
      <c r="E98" s="13">
        <v>40</v>
      </c>
      <c r="F98" s="13">
        <f>ROUND((E98+G98)/2,0)</f>
        <v>75</v>
      </c>
      <c r="G98" s="13">
        <v>110</v>
      </c>
      <c r="H98" s="13">
        <v>180</v>
      </c>
      <c r="I98" s="13">
        <v>180</v>
      </c>
      <c r="J98" s="13">
        <v>180</v>
      </c>
      <c r="K98" s="13">
        <v>90</v>
      </c>
      <c r="L98" s="13">
        <v>100</v>
      </c>
      <c r="M98" s="13">
        <v>30</v>
      </c>
      <c r="N98" s="13">
        <v>70</v>
      </c>
      <c r="O98" s="13">
        <v>10</v>
      </c>
      <c r="P98" s="13">
        <v>10</v>
      </c>
      <c r="Q98" s="13">
        <v>10</v>
      </c>
      <c r="R98" s="13">
        <v>0</v>
      </c>
      <c r="S98" s="13">
        <v>0</v>
      </c>
      <c r="T98" s="13">
        <v>140</v>
      </c>
      <c r="U98" s="13">
        <v>140</v>
      </c>
      <c r="V98" s="13">
        <v>140</v>
      </c>
    </row>
    <row r="99" spans="1:22" ht="13.5" customHeight="1">
      <c r="A99" s="107">
        <v>6</v>
      </c>
      <c r="B99" s="12" t="s">
        <v>146</v>
      </c>
      <c r="C99" s="12" t="s">
        <v>72</v>
      </c>
      <c r="D99" s="13">
        <v>2.28</v>
      </c>
      <c r="E99" s="13">
        <v>40</v>
      </c>
      <c r="F99" s="13">
        <f t="shared" si="4"/>
        <v>75</v>
      </c>
      <c r="G99" s="13">
        <v>110</v>
      </c>
      <c r="H99" s="13">
        <v>180</v>
      </c>
      <c r="I99" s="13">
        <v>180</v>
      </c>
      <c r="J99" s="13">
        <v>180</v>
      </c>
      <c r="K99" s="13">
        <v>90</v>
      </c>
      <c r="L99" s="13">
        <v>100</v>
      </c>
      <c r="M99" s="13">
        <v>30</v>
      </c>
      <c r="N99" s="13">
        <v>70</v>
      </c>
      <c r="O99" s="13">
        <v>10</v>
      </c>
      <c r="P99" s="13">
        <v>10</v>
      </c>
      <c r="Q99" s="13">
        <v>10</v>
      </c>
      <c r="R99" s="13">
        <v>0</v>
      </c>
      <c r="S99" s="13">
        <v>0</v>
      </c>
      <c r="T99" s="13">
        <v>140</v>
      </c>
      <c r="U99" s="13">
        <v>140</v>
      </c>
      <c r="V99" s="13">
        <v>140</v>
      </c>
    </row>
    <row r="100" spans="1:22" ht="13.5" customHeight="1">
      <c r="A100" s="107">
        <v>20</v>
      </c>
      <c r="B100" s="12" t="s">
        <v>141</v>
      </c>
      <c r="C100" s="12" t="s">
        <v>72</v>
      </c>
      <c r="D100" s="13">
        <v>2.28</v>
      </c>
      <c r="E100" s="13">
        <v>40</v>
      </c>
      <c r="F100" s="13">
        <f t="shared" si="4"/>
        <v>80</v>
      </c>
      <c r="G100" s="13">
        <v>120</v>
      </c>
      <c r="H100" s="13">
        <v>180</v>
      </c>
      <c r="I100" s="13">
        <v>180</v>
      </c>
      <c r="J100" s="13">
        <v>180</v>
      </c>
      <c r="K100" s="13">
        <v>90</v>
      </c>
      <c r="L100" s="13">
        <v>100</v>
      </c>
      <c r="M100" s="13">
        <v>30</v>
      </c>
      <c r="N100" s="13">
        <v>60</v>
      </c>
      <c r="O100" s="13">
        <v>10</v>
      </c>
      <c r="P100" s="13">
        <v>10</v>
      </c>
      <c r="Q100" s="13">
        <v>10</v>
      </c>
      <c r="R100" s="13">
        <v>0</v>
      </c>
      <c r="S100" s="13">
        <v>0</v>
      </c>
      <c r="T100" s="13">
        <v>140</v>
      </c>
      <c r="U100" s="13">
        <v>140</v>
      </c>
      <c r="V100" s="13">
        <v>140</v>
      </c>
    </row>
    <row r="101" spans="1:22" ht="13.5" customHeight="1">
      <c r="A101" s="107">
        <v>17</v>
      </c>
      <c r="B101" s="12" t="s">
        <v>143</v>
      </c>
      <c r="C101" s="12" t="s">
        <v>72</v>
      </c>
      <c r="D101" s="13">
        <v>2.28</v>
      </c>
      <c r="E101" s="13">
        <v>40</v>
      </c>
      <c r="F101" s="13">
        <f t="shared" si="4"/>
        <v>80</v>
      </c>
      <c r="G101" s="13">
        <v>120</v>
      </c>
      <c r="H101" s="13">
        <v>180</v>
      </c>
      <c r="I101" s="13">
        <v>180</v>
      </c>
      <c r="J101" s="13">
        <v>180</v>
      </c>
      <c r="K101" s="13">
        <v>90</v>
      </c>
      <c r="L101" s="13">
        <v>100</v>
      </c>
      <c r="M101" s="13">
        <v>30</v>
      </c>
      <c r="N101" s="13">
        <v>70</v>
      </c>
      <c r="O101" s="13">
        <v>10</v>
      </c>
      <c r="P101" s="13">
        <v>10</v>
      </c>
      <c r="Q101" s="13">
        <v>10</v>
      </c>
      <c r="R101" s="13">
        <v>0</v>
      </c>
      <c r="S101" s="13">
        <v>0</v>
      </c>
      <c r="T101" s="13">
        <v>140</v>
      </c>
      <c r="U101" s="13">
        <v>140</v>
      </c>
      <c r="V101" s="13">
        <v>140</v>
      </c>
    </row>
    <row r="102" spans="1:22" ht="13.5" customHeight="1">
      <c r="A102" s="107">
        <v>11</v>
      </c>
      <c r="B102" s="12" t="s">
        <v>137</v>
      </c>
      <c r="C102" s="12" t="s">
        <v>72</v>
      </c>
      <c r="D102" s="13">
        <v>2.28</v>
      </c>
      <c r="E102" s="13">
        <v>40</v>
      </c>
      <c r="F102" s="13">
        <f t="shared" si="4"/>
        <v>80</v>
      </c>
      <c r="G102" s="13">
        <v>120</v>
      </c>
      <c r="H102" s="13">
        <v>180</v>
      </c>
      <c r="I102" s="13">
        <v>180</v>
      </c>
      <c r="J102" s="13">
        <v>180</v>
      </c>
      <c r="K102" s="13">
        <v>90</v>
      </c>
      <c r="L102" s="13">
        <v>100</v>
      </c>
      <c r="M102" s="13">
        <v>30</v>
      </c>
      <c r="N102" s="13">
        <v>70</v>
      </c>
      <c r="O102" s="13">
        <v>10</v>
      </c>
      <c r="P102" s="13">
        <v>10</v>
      </c>
      <c r="Q102" s="13">
        <v>10</v>
      </c>
      <c r="R102" s="13">
        <v>0</v>
      </c>
      <c r="S102" s="13">
        <v>0</v>
      </c>
      <c r="T102" s="13">
        <v>140</v>
      </c>
      <c r="U102" s="13">
        <v>140</v>
      </c>
      <c r="V102" s="13">
        <v>140</v>
      </c>
    </row>
    <row r="103" spans="1:22" ht="13.5" customHeight="1">
      <c r="A103" s="107">
        <v>9</v>
      </c>
      <c r="B103" s="12" t="s">
        <v>149</v>
      </c>
      <c r="C103" s="12" t="s">
        <v>72</v>
      </c>
      <c r="D103" s="13">
        <v>2.28</v>
      </c>
      <c r="E103" s="13">
        <v>40</v>
      </c>
      <c r="F103" s="13">
        <f>ROUND((E103+G103)/2,0)</f>
        <v>80</v>
      </c>
      <c r="G103" s="13">
        <v>120</v>
      </c>
      <c r="H103" s="13">
        <v>180</v>
      </c>
      <c r="I103" s="13">
        <v>180</v>
      </c>
      <c r="J103" s="13">
        <v>180</v>
      </c>
      <c r="K103" s="13">
        <v>90</v>
      </c>
      <c r="L103" s="13">
        <v>100</v>
      </c>
      <c r="M103" s="13">
        <v>30</v>
      </c>
      <c r="N103" s="13">
        <v>70</v>
      </c>
      <c r="O103" s="13">
        <v>10</v>
      </c>
      <c r="P103" s="13">
        <v>10</v>
      </c>
      <c r="Q103" s="13">
        <v>10</v>
      </c>
      <c r="R103" s="13">
        <v>0</v>
      </c>
      <c r="S103" s="13">
        <v>0</v>
      </c>
      <c r="T103" s="13">
        <v>140</v>
      </c>
      <c r="U103" s="13">
        <v>140</v>
      </c>
      <c r="V103" s="13">
        <v>140</v>
      </c>
    </row>
    <row r="104" spans="1:22" ht="13.5" customHeight="1">
      <c r="A104" s="107">
        <v>18</v>
      </c>
      <c r="B104" s="12" t="s">
        <v>139</v>
      </c>
      <c r="C104" s="12" t="s">
        <v>72</v>
      </c>
      <c r="D104" s="13">
        <v>2.28</v>
      </c>
      <c r="E104" s="13">
        <v>40</v>
      </c>
      <c r="F104" s="13">
        <f t="shared" si="4"/>
        <v>80</v>
      </c>
      <c r="G104" s="13">
        <v>120</v>
      </c>
      <c r="H104" s="13">
        <v>180</v>
      </c>
      <c r="I104" s="13">
        <v>180</v>
      </c>
      <c r="J104" s="13">
        <v>180</v>
      </c>
      <c r="K104" s="13">
        <v>90</v>
      </c>
      <c r="L104" s="13">
        <v>100</v>
      </c>
      <c r="M104" s="13">
        <v>30</v>
      </c>
      <c r="N104" s="13">
        <v>70</v>
      </c>
      <c r="O104" s="13">
        <v>10</v>
      </c>
      <c r="P104" s="13">
        <v>10</v>
      </c>
      <c r="Q104" s="13">
        <v>10</v>
      </c>
      <c r="R104" s="13">
        <v>0</v>
      </c>
      <c r="S104" s="13">
        <v>0</v>
      </c>
      <c r="T104" s="13">
        <v>140</v>
      </c>
      <c r="U104" s="13">
        <v>140</v>
      </c>
      <c r="V104" s="13">
        <v>140</v>
      </c>
    </row>
    <row r="105" spans="1:22" ht="13.5" customHeight="1">
      <c r="A105" s="107">
        <v>7</v>
      </c>
      <c r="B105" s="12" t="s">
        <v>135</v>
      </c>
      <c r="C105" s="12" t="s">
        <v>72</v>
      </c>
      <c r="D105" s="13">
        <v>2.28</v>
      </c>
      <c r="E105" s="13">
        <v>40</v>
      </c>
      <c r="F105" s="13">
        <f t="shared" si="4"/>
        <v>75</v>
      </c>
      <c r="G105" s="13">
        <v>110</v>
      </c>
      <c r="H105" s="13">
        <v>180</v>
      </c>
      <c r="I105" s="13">
        <v>180</v>
      </c>
      <c r="J105" s="13">
        <v>180</v>
      </c>
      <c r="K105" s="13">
        <v>90</v>
      </c>
      <c r="L105" s="13">
        <v>100</v>
      </c>
      <c r="M105" s="13">
        <v>30</v>
      </c>
      <c r="N105" s="13">
        <v>70</v>
      </c>
      <c r="O105" s="13">
        <v>10</v>
      </c>
      <c r="P105" s="13">
        <v>10</v>
      </c>
      <c r="Q105" s="13">
        <v>10</v>
      </c>
      <c r="R105" s="13">
        <v>0</v>
      </c>
      <c r="S105" s="13">
        <v>0</v>
      </c>
      <c r="T105" s="13">
        <v>140</v>
      </c>
      <c r="U105" s="13">
        <v>140</v>
      </c>
      <c r="V105" s="13">
        <v>140</v>
      </c>
    </row>
    <row r="106" spans="1:22" ht="13.5" customHeight="1">
      <c r="A106" s="107">
        <v>3</v>
      </c>
      <c r="B106" s="12" t="s">
        <v>144</v>
      </c>
      <c r="C106" s="12" t="s">
        <v>72</v>
      </c>
      <c r="D106" s="13">
        <v>2.28</v>
      </c>
      <c r="E106" s="13">
        <v>40</v>
      </c>
      <c r="F106" s="13">
        <f t="shared" si="4"/>
        <v>80</v>
      </c>
      <c r="G106" s="13">
        <v>120</v>
      </c>
      <c r="H106" s="13">
        <v>180</v>
      </c>
      <c r="I106" s="13">
        <v>180</v>
      </c>
      <c r="J106" s="13">
        <v>180</v>
      </c>
      <c r="K106" s="13">
        <v>90</v>
      </c>
      <c r="L106" s="13">
        <v>100</v>
      </c>
      <c r="M106" s="13">
        <v>30</v>
      </c>
      <c r="N106" s="13">
        <v>70</v>
      </c>
      <c r="O106" s="13">
        <v>10</v>
      </c>
      <c r="P106" s="13">
        <v>10</v>
      </c>
      <c r="Q106" s="13">
        <v>10</v>
      </c>
      <c r="R106" s="13">
        <v>0</v>
      </c>
      <c r="S106" s="13">
        <v>0</v>
      </c>
      <c r="T106" s="13">
        <v>140</v>
      </c>
      <c r="U106" s="13">
        <v>140</v>
      </c>
      <c r="V106" s="13">
        <v>140</v>
      </c>
    </row>
    <row r="107" spans="1:22" ht="13.5" customHeight="1">
      <c r="A107" s="107">
        <v>19</v>
      </c>
      <c r="B107" s="12" t="s">
        <v>142</v>
      </c>
      <c r="C107" s="12" t="s">
        <v>72</v>
      </c>
      <c r="D107" s="13">
        <v>2.28</v>
      </c>
      <c r="E107" s="13">
        <v>40</v>
      </c>
      <c r="F107" s="13">
        <f>ROUND((E107+G107)/2,0)</f>
        <v>75</v>
      </c>
      <c r="G107" s="13">
        <v>110</v>
      </c>
      <c r="H107" s="13">
        <v>180</v>
      </c>
      <c r="I107" s="13">
        <v>180</v>
      </c>
      <c r="J107" s="13">
        <v>180</v>
      </c>
      <c r="K107" s="13">
        <v>90</v>
      </c>
      <c r="L107" s="13">
        <v>100</v>
      </c>
      <c r="M107" s="13">
        <v>30</v>
      </c>
      <c r="N107" s="13">
        <v>70</v>
      </c>
      <c r="O107" s="13">
        <v>10</v>
      </c>
      <c r="P107" s="13">
        <v>10</v>
      </c>
      <c r="Q107" s="13">
        <v>10</v>
      </c>
      <c r="R107" s="13">
        <v>0</v>
      </c>
      <c r="S107" s="13">
        <v>0</v>
      </c>
      <c r="T107" s="13">
        <v>140</v>
      </c>
      <c r="U107" s="13">
        <v>140</v>
      </c>
      <c r="V107" s="13">
        <v>140</v>
      </c>
    </row>
    <row r="108" spans="1:22" ht="13.5" customHeight="1">
      <c r="A108" s="107">
        <v>1</v>
      </c>
      <c r="B108" s="12" t="s">
        <v>130</v>
      </c>
      <c r="C108" s="12" t="s">
        <v>72</v>
      </c>
      <c r="D108" s="13">
        <v>2.28</v>
      </c>
      <c r="E108" s="13">
        <v>40</v>
      </c>
      <c r="F108" s="13">
        <f t="shared" si="4"/>
        <v>80</v>
      </c>
      <c r="G108" s="13">
        <v>120</v>
      </c>
      <c r="H108" s="13">
        <v>180</v>
      </c>
      <c r="I108" s="13">
        <v>180</v>
      </c>
      <c r="J108" s="13">
        <v>180</v>
      </c>
      <c r="K108" s="13">
        <v>90</v>
      </c>
      <c r="L108" s="13">
        <v>100</v>
      </c>
      <c r="M108" s="13">
        <v>30</v>
      </c>
      <c r="N108" s="13">
        <v>70</v>
      </c>
      <c r="O108" s="13">
        <v>10</v>
      </c>
      <c r="P108" s="13">
        <v>10</v>
      </c>
      <c r="Q108" s="13">
        <v>10</v>
      </c>
      <c r="R108" s="13">
        <v>0</v>
      </c>
      <c r="S108" s="13">
        <v>0</v>
      </c>
      <c r="T108" s="13">
        <v>140</v>
      </c>
      <c r="U108" s="13">
        <v>140</v>
      </c>
      <c r="V108" s="13">
        <v>140</v>
      </c>
    </row>
    <row r="109" spans="1:22" ht="13.5" customHeight="1">
      <c r="A109" s="107">
        <v>4</v>
      </c>
      <c r="B109" s="12" t="s">
        <v>132</v>
      </c>
      <c r="C109" s="12" t="s">
        <v>72</v>
      </c>
      <c r="D109" s="13">
        <v>2.28</v>
      </c>
      <c r="E109" s="13">
        <v>40</v>
      </c>
      <c r="F109" s="13">
        <f t="shared" si="4"/>
        <v>80</v>
      </c>
      <c r="G109" s="13">
        <v>120</v>
      </c>
      <c r="H109" s="13">
        <v>180</v>
      </c>
      <c r="I109" s="13">
        <v>180</v>
      </c>
      <c r="J109" s="13">
        <v>180</v>
      </c>
      <c r="K109" s="13">
        <v>90</v>
      </c>
      <c r="L109" s="13">
        <v>100</v>
      </c>
      <c r="M109" s="13">
        <v>30</v>
      </c>
      <c r="N109" s="13">
        <v>60</v>
      </c>
      <c r="O109" s="13">
        <v>10</v>
      </c>
      <c r="P109" s="13">
        <v>10</v>
      </c>
      <c r="Q109" s="13">
        <v>10</v>
      </c>
      <c r="R109" s="13">
        <v>0</v>
      </c>
      <c r="S109" s="13">
        <v>0</v>
      </c>
      <c r="T109" s="13">
        <v>140</v>
      </c>
      <c r="U109" s="13">
        <v>140</v>
      </c>
      <c r="V109" s="13">
        <v>140</v>
      </c>
    </row>
    <row r="110" spans="1:22" ht="13.5" customHeight="1">
      <c r="A110" s="107">
        <v>16</v>
      </c>
      <c r="B110" s="12" t="s">
        <v>138</v>
      </c>
      <c r="C110" s="12" t="s">
        <v>72</v>
      </c>
      <c r="D110" s="13">
        <v>2.28</v>
      </c>
      <c r="E110" s="13">
        <v>40</v>
      </c>
      <c r="F110" s="13">
        <f>ROUND((E110+G110)/2,0)</f>
        <v>80</v>
      </c>
      <c r="G110" s="13">
        <v>120</v>
      </c>
      <c r="H110" s="13">
        <v>180</v>
      </c>
      <c r="I110" s="13">
        <v>180</v>
      </c>
      <c r="J110" s="13">
        <v>180</v>
      </c>
      <c r="K110" s="13">
        <v>90</v>
      </c>
      <c r="L110" s="13">
        <v>100</v>
      </c>
      <c r="M110" s="13">
        <v>30</v>
      </c>
      <c r="N110" s="13">
        <v>70</v>
      </c>
      <c r="O110" s="13">
        <v>10</v>
      </c>
      <c r="P110" s="13">
        <v>10</v>
      </c>
      <c r="Q110" s="13">
        <v>10</v>
      </c>
      <c r="R110" s="13">
        <v>0</v>
      </c>
      <c r="S110" s="13">
        <v>0</v>
      </c>
      <c r="T110" s="13">
        <v>140</v>
      </c>
      <c r="U110" s="13">
        <v>140</v>
      </c>
      <c r="V110" s="13">
        <v>140</v>
      </c>
    </row>
    <row r="111" spans="1:22" ht="13.5" customHeight="1">
      <c r="A111" s="107">
        <v>5</v>
      </c>
      <c r="B111" s="12" t="s">
        <v>140</v>
      </c>
      <c r="C111" s="12" t="s">
        <v>72</v>
      </c>
      <c r="D111" s="13">
        <v>2.28</v>
      </c>
      <c r="E111" s="13">
        <v>40</v>
      </c>
      <c r="F111" s="13">
        <f t="shared" si="4"/>
        <v>80</v>
      </c>
      <c r="G111" s="13">
        <v>120</v>
      </c>
      <c r="H111" s="13">
        <v>180</v>
      </c>
      <c r="I111" s="13">
        <v>180</v>
      </c>
      <c r="J111" s="13">
        <v>180</v>
      </c>
      <c r="K111" s="13">
        <v>90</v>
      </c>
      <c r="L111" s="13">
        <v>100</v>
      </c>
      <c r="M111" s="13">
        <v>30</v>
      </c>
      <c r="N111" s="13">
        <v>70</v>
      </c>
      <c r="O111" s="13">
        <v>10</v>
      </c>
      <c r="P111" s="13">
        <v>10</v>
      </c>
      <c r="Q111" s="13">
        <v>10</v>
      </c>
      <c r="R111" s="13">
        <v>0</v>
      </c>
      <c r="S111" s="13">
        <v>0</v>
      </c>
      <c r="T111" s="13">
        <v>140</v>
      </c>
      <c r="U111" s="13">
        <v>140</v>
      </c>
      <c r="V111" s="13">
        <v>140</v>
      </c>
    </row>
    <row r="112" spans="1:22" ht="13.5" customHeight="1">
      <c r="A112" s="108">
        <v>10</v>
      </c>
      <c r="B112" s="10" t="s">
        <v>129</v>
      </c>
      <c r="C112" s="10" t="s">
        <v>74</v>
      </c>
      <c r="D112" s="11">
        <v>2.28</v>
      </c>
      <c r="E112" s="11">
        <v>40</v>
      </c>
      <c r="F112" s="11">
        <f t="shared" si="4"/>
        <v>85</v>
      </c>
      <c r="G112" s="11">
        <v>130</v>
      </c>
      <c r="H112" s="11">
        <v>200</v>
      </c>
      <c r="I112" s="11">
        <v>200</v>
      </c>
      <c r="J112" s="11">
        <v>200</v>
      </c>
      <c r="K112" s="11">
        <v>90</v>
      </c>
      <c r="L112" s="11">
        <v>100</v>
      </c>
      <c r="M112" s="11">
        <v>30</v>
      </c>
      <c r="N112" s="11">
        <v>70</v>
      </c>
      <c r="O112" s="11">
        <v>10</v>
      </c>
      <c r="P112" s="11">
        <v>10</v>
      </c>
      <c r="Q112" s="11">
        <v>10</v>
      </c>
      <c r="R112" s="11">
        <v>0</v>
      </c>
      <c r="S112" s="11">
        <v>0</v>
      </c>
      <c r="T112" s="11">
        <v>160</v>
      </c>
      <c r="U112" s="11">
        <v>160</v>
      </c>
      <c r="V112" s="11">
        <v>160</v>
      </c>
    </row>
    <row r="113" spans="1:22" ht="13.5" customHeight="1">
      <c r="A113" s="108">
        <v>8</v>
      </c>
      <c r="B113" s="10" t="s">
        <v>145</v>
      </c>
      <c r="C113" s="10" t="s">
        <v>74</v>
      </c>
      <c r="D113" s="11">
        <v>2.28</v>
      </c>
      <c r="E113" s="11">
        <v>40</v>
      </c>
      <c r="F113" s="11">
        <f t="shared" si="4"/>
        <v>85</v>
      </c>
      <c r="G113" s="11">
        <v>130</v>
      </c>
      <c r="H113" s="11">
        <v>200</v>
      </c>
      <c r="I113" s="11">
        <v>200</v>
      </c>
      <c r="J113" s="11">
        <v>200</v>
      </c>
      <c r="K113" s="11">
        <v>90</v>
      </c>
      <c r="L113" s="11">
        <v>100</v>
      </c>
      <c r="M113" s="11">
        <v>30</v>
      </c>
      <c r="N113" s="11">
        <v>70</v>
      </c>
      <c r="O113" s="11">
        <v>10</v>
      </c>
      <c r="P113" s="11">
        <v>10</v>
      </c>
      <c r="Q113" s="11">
        <v>10</v>
      </c>
      <c r="R113" s="11">
        <v>0</v>
      </c>
      <c r="S113" s="11">
        <v>0</v>
      </c>
      <c r="T113" s="11">
        <v>160</v>
      </c>
      <c r="U113" s="11">
        <v>160</v>
      </c>
      <c r="V113" s="11">
        <v>160</v>
      </c>
    </row>
    <row r="114" spans="1:22" ht="13.5" customHeight="1">
      <c r="A114" s="108">
        <v>21</v>
      </c>
      <c r="B114" s="10" t="s">
        <v>133</v>
      </c>
      <c r="C114" s="10" t="s">
        <v>74</v>
      </c>
      <c r="D114" s="11">
        <v>2.28</v>
      </c>
      <c r="E114" s="11">
        <v>40</v>
      </c>
      <c r="F114" s="11">
        <f t="shared" si="4"/>
        <v>85</v>
      </c>
      <c r="G114" s="11">
        <v>130</v>
      </c>
      <c r="H114" s="11">
        <v>200</v>
      </c>
      <c r="I114" s="11">
        <v>200</v>
      </c>
      <c r="J114" s="11">
        <v>200</v>
      </c>
      <c r="K114" s="11">
        <v>90</v>
      </c>
      <c r="L114" s="11">
        <v>100</v>
      </c>
      <c r="M114" s="11">
        <v>30</v>
      </c>
      <c r="N114" s="11">
        <v>70</v>
      </c>
      <c r="O114" s="11">
        <v>10</v>
      </c>
      <c r="P114" s="11">
        <v>10</v>
      </c>
      <c r="Q114" s="11">
        <v>10</v>
      </c>
      <c r="R114" s="11">
        <v>0</v>
      </c>
      <c r="S114" s="11">
        <v>0</v>
      </c>
      <c r="T114" s="11">
        <v>160</v>
      </c>
      <c r="U114" s="11">
        <v>160</v>
      </c>
      <c r="V114" s="11">
        <v>160</v>
      </c>
    </row>
    <row r="115" spans="1:22" ht="13.5" customHeight="1">
      <c r="A115" s="108">
        <v>13</v>
      </c>
      <c r="B115" s="10" t="s">
        <v>134</v>
      </c>
      <c r="C115" s="10" t="s">
        <v>74</v>
      </c>
      <c r="D115" s="11">
        <v>2.28</v>
      </c>
      <c r="E115" s="11">
        <v>40</v>
      </c>
      <c r="F115" s="11">
        <f t="shared" si="4"/>
        <v>85</v>
      </c>
      <c r="G115" s="11">
        <v>130</v>
      </c>
      <c r="H115" s="11">
        <v>200</v>
      </c>
      <c r="I115" s="11">
        <v>200</v>
      </c>
      <c r="J115" s="11">
        <v>200</v>
      </c>
      <c r="K115" s="11">
        <v>90</v>
      </c>
      <c r="L115" s="11">
        <v>100</v>
      </c>
      <c r="M115" s="11">
        <v>30</v>
      </c>
      <c r="N115" s="11">
        <v>80</v>
      </c>
      <c r="O115" s="11">
        <v>10</v>
      </c>
      <c r="P115" s="11">
        <v>10</v>
      </c>
      <c r="Q115" s="11">
        <v>10</v>
      </c>
      <c r="R115" s="11">
        <v>0</v>
      </c>
      <c r="S115" s="11">
        <v>0</v>
      </c>
      <c r="T115" s="11">
        <v>160</v>
      </c>
      <c r="U115" s="11">
        <v>160</v>
      </c>
      <c r="V115" s="11">
        <v>160</v>
      </c>
    </row>
    <row r="116" spans="1:22" ht="13.5" customHeight="1">
      <c r="A116" s="108">
        <v>12</v>
      </c>
      <c r="B116" s="10" t="s">
        <v>131</v>
      </c>
      <c r="C116" s="10" t="s">
        <v>74</v>
      </c>
      <c r="D116" s="11">
        <v>2.28</v>
      </c>
      <c r="E116" s="11">
        <v>40</v>
      </c>
      <c r="F116" s="11">
        <f t="shared" si="4"/>
        <v>85</v>
      </c>
      <c r="G116" s="11">
        <v>130</v>
      </c>
      <c r="H116" s="11">
        <v>200</v>
      </c>
      <c r="I116" s="11">
        <v>200</v>
      </c>
      <c r="J116" s="11">
        <v>200</v>
      </c>
      <c r="K116" s="11">
        <v>90</v>
      </c>
      <c r="L116" s="11">
        <v>100</v>
      </c>
      <c r="M116" s="11">
        <v>30</v>
      </c>
      <c r="N116" s="11">
        <v>80</v>
      </c>
      <c r="O116" s="11">
        <v>10</v>
      </c>
      <c r="P116" s="11">
        <v>10</v>
      </c>
      <c r="Q116" s="11">
        <v>10</v>
      </c>
      <c r="R116" s="11">
        <v>0</v>
      </c>
      <c r="S116" s="11">
        <v>0</v>
      </c>
      <c r="T116" s="11">
        <v>160</v>
      </c>
      <c r="U116" s="11">
        <v>160</v>
      </c>
      <c r="V116" s="11">
        <v>160</v>
      </c>
    </row>
    <row r="117" spans="1:22" ht="13.5" customHeight="1">
      <c r="A117" s="108">
        <v>2</v>
      </c>
      <c r="B117" s="10" t="s">
        <v>147</v>
      </c>
      <c r="C117" s="10" t="s">
        <v>74</v>
      </c>
      <c r="D117" s="11">
        <v>2.28</v>
      </c>
      <c r="E117" s="11">
        <v>40</v>
      </c>
      <c r="F117" s="11">
        <f t="shared" si="4"/>
        <v>85</v>
      </c>
      <c r="G117" s="11">
        <v>130</v>
      </c>
      <c r="H117" s="11">
        <v>200</v>
      </c>
      <c r="I117" s="11">
        <v>200</v>
      </c>
      <c r="J117" s="11">
        <v>200</v>
      </c>
      <c r="K117" s="11">
        <v>90</v>
      </c>
      <c r="L117" s="11">
        <v>100</v>
      </c>
      <c r="M117" s="11">
        <v>30</v>
      </c>
      <c r="N117" s="11">
        <v>70</v>
      </c>
      <c r="O117" s="11">
        <v>10</v>
      </c>
      <c r="P117" s="11">
        <v>10</v>
      </c>
      <c r="Q117" s="11">
        <v>10</v>
      </c>
      <c r="R117" s="11">
        <v>0</v>
      </c>
      <c r="S117" s="11">
        <v>0</v>
      </c>
      <c r="T117" s="11">
        <v>160</v>
      </c>
      <c r="U117" s="11">
        <v>160</v>
      </c>
      <c r="V117" s="11">
        <v>160</v>
      </c>
    </row>
    <row r="118" spans="1:22" ht="13.5" customHeight="1">
      <c r="A118" s="108">
        <v>14</v>
      </c>
      <c r="B118" s="10" t="s">
        <v>148</v>
      </c>
      <c r="C118" s="10" t="s">
        <v>74</v>
      </c>
      <c r="D118" s="11">
        <v>2.28</v>
      </c>
      <c r="E118" s="11">
        <v>40</v>
      </c>
      <c r="F118" s="11">
        <f t="shared" si="4"/>
        <v>85</v>
      </c>
      <c r="G118" s="11">
        <v>130</v>
      </c>
      <c r="H118" s="11">
        <v>200</v>
      </c>
      <c r="I118" s="11">
        <v>200</v>
      </c>
      <c r="J118" s="11">
        <v>200</v>
      </c>
      <c r="K118" s="11">
        <v>90</v>
      </c>
      <c r="L118" s="11">
        <v>100</v>
      </c>
      <c r="M118" s="11">
        <v>30</v>
      </c>
      <c r="N118" s="11">
        <v>70</v>
      </c>
      <c r="O118" s="11">
        <v>10</v>
      </c>
      <c r="P118" s="11">
        <v>10</v>
      </c>
      <c r="Q118" s="11">
        <v>10</v>
      </c>
      <c r="R118" s="11">
        <v>0</v>
      </c>
      <c r="S118" s="11">
        <v>0</v>
      </c>
      <c r="T118" s="11">
        <v>160</v>
      </c>
      <c r="U118" s="11">
        <v>160</v>
      </c>
      <c r="V118" s="11">
        <v>160</v>
      </c>
    </row>
    <row r="119" spans="1:22" ht="13.5" customHeight="1">
      <c r="A119" s="108">
        <v>15</v>
      </c>
      <c r="B119" s="10" t="s">
        <v>136</v>
      </c>
      <c r="C119" s="10" t="s">
        <v>74</v>
      </c>
      <c r="D119" s="11">
        <v>2.28</v>
      </c>
      <c r="E119" s="11">
        <v>40</v>
      </c>
      <c r="F119" s="11">
        <f t="shared" si="4"/>
        <v>80</v>
      </c>
      <c r="G119" s="11">
        <v>120</v>
      </c>
      <c r="H119" s="11">
        <v>200</v>
      </c>
      <c r="I119" s="11">
        <v>200</v>
      </c>
      <c r="J119" s="11">
        <v>200</v>
      </c>
      <c r="K119" s="11">
        <v>90</v>
      </c>
      <c r="L119" s="11">
        <v>100</v>
      </c>
      <c r="M119" s="11">
        <v>30</v>
      </c>
      <c r="N119" s="11">
        <v>70</v>
      </c>
      <c r="O119" s="11">
        <v>10</v>
      </c>
      <c r="P119" s="11">
        <v>10</v>
      </c>
      <c r="Q119" s="11">
        <v>10</v>
      </c>
      <c r="R119" s="11">
        <v>0</v>
      </c>
      <c r="S119" s="11">
        <v>0</v>
      </c>
      <c r="T119" s="11">
        <v>160</v>
      </c>
      <c r="U119" s="11">
        <v>160</v>
      </c>
      <c r="V119" s="11">
        <v>160</v>
      </c>
    </row>
    <row r="120" spans="1:22" ht="13.5" customHeight="1">
      <c r="A120" s="108">
        <v>6</v>
      </c>
      <c r="B120" s="10" t="s">
        <v>146</v>
      </c>
      <c r="C120" s="10" t="s">
        <v>74</v>
      </c>
      <c r="D120" s="11">
        <v>2.28</v>
      </c>
      <c r="E120" s="11">
        <v>40</v>
      </c>
      <c r="F120" s="11">
        <f t="shared" si="4"/>
        <v>80</v>
      </c>
      <c r="G120" s="11">
        <v>120</v>
      </c>
      <c r="H120" s="11">
        <v>200</v>
      </c>
      <c r="I120" s="11">
        <v>200</v>
      </c>
      <c r="J120" s="11">
        <v>200</v>
      </c>
      <c r="K120" s="11">
        <v>90</v>
      </c>
      <c r="L120" s="11">
        <v>100</v>
      </c>
      <c r="M120" s="11">
        <v>30</v>
      </c>
      <c r="N120" s="11">
        <v>70</v>
      </c>
      <c r="O120" s="11">
        <v>10</v>
      </c>
      <c r="P120" s="11">
        <v>10</v>
      </c>
      <c r="Q120" s="11">
        <v>10</v>
      </c>
      <c r="R120" s="11">
        <v>0</v>
      </c>
      <c r="S120" s="11">
        <v>0</v>
      </c>
      <c r="T120" s="11">
        <v>160</v>
      </c>
      <c r="U120" s="11">
        <v>160</v>
      </c>
      <c r="V120" s="11">
        <v>160</v>
      </c>
    </row>
    <row r="121" spans="1:22" ht="13.5" customHeight="1">
      <c r="A121" s="108">
        <v>20</v>
      </c>
      <c r="B121" s="10" t="s">
        <v>141</v>
      </c>
      <c r="C121" s="10" t="s">
        <v>74</v>
      </c>
      <c r="D121" s="11">
        <v>2.28</v>
      </c>
      <c r="E121" s="11">
        <v>40</v>
      </c>
      <c r="F121" s="11">
        <f t="shared" si="4"/>
        <v>85</v>
      </c>
      <c r="G121" s="11">
        <v>130</v>
      </c>
      <c r="H121" s="11">
        <v>200</v>
      </c>
      <c r="I121" s="11">
        <v>200</v>
      </c>
      <c r="J121" s="11">
        <v>200</v>
      </c>
      <c r="K121" s="11">
        <v>90</v>
      </c>
      <c r="L121" s="11">
        <v>100</v>
      </c>
      <c r="M121" s="11">
        <v>30</v>
      </c>
      <c r="N121" s="11">
        <v>70</v>
      </c>
      <c r="O121" s="11">
        <v>10</v>
      </c>
      <c r="P121" s="11">
        <v>10</v>
      </c>
      <c r="Q121" s="11">
        <v>10</v>
      </c>
      <c r="R121" s="11">
        <v>0</v>
      </c>
      <c r="S121" s="11">
        <v>0</v>
      </c>
      <c r="T121" s="11">
        <v>160</v>
      </c>
      <c r="U121" s="11">
        <v>160</v>
      </c>
      <c r="V121" s="11">
        <v>160</v>
      </c>
    </row>
    <row r="122" spans="1:22" ht="13.5" customHeight="1">
      <c r="A122" s="108">
        <v>17</v>
      </c>
      <c r="B122" s="10" t="s">
        <v>143</v>
      </c>
      <c r="C122" s="10" t="s">
        <v>74</v>
      </c>
      <c r="D122" s="11">
        <v>2.28</v>
      </c>
      <c r="E122" s="11">
        <v>40</v>
      </c>
      <c r="F122" s="11">
        <f t="shared" si="4"/>
        <v>85</v>
      </c>
      <c r="G122" s="11">
        <v>130</v>
      </c>
      <c r="H122" s="11">
        <v>200</v>
      </c>
      <c r="I122" s="11">
        <v>200</v>
      </c>
      <c r="J122" s="11">
        <v>200</v>
      </c>
      <c r="K122" s="11">
        <v>90</v>
      </c>
      <c r="L122" s="11">
        <v>100</v>
      </c>
      <c r="M122" s="11">
        <v>30</v>
      </c>
      <c r="N122" s="11">
        <v>70</v>
      </c>
      <c r="O122" s="11">
        <v>10</v>
      </c>
      <c r="P122" s="11">
        <v>10</v>
      </c>
      <c r="Q122" s="11">
        <v>10</v>
      </c>
      <c r="R122" s="11">
        <v>0</v>
      </c>
      <c r="S122" s="11">
        <v>0</v>
      </c>
      <c r="T122" s="11">
        <v>160</v>
      </c>
      <c r="U122" s="11">
        <v>160</v>
      </c>
      <c r="V122" s="11">
        <v>160</v>
      </c>
    </row>
    <row r="123" spans="1:22" ht="13.5" customHeight="1">
      <c r="A123" s="108">
        <v>11</v>
      </c>
      <c r="B123" s="10" t="s">
        <v>137</v>
      </c>
      <c r="C123" s="10" t="s">
        <v>74</v>
      </c>
      <c r="D123" s="11">
        <v>2.28</v>
      </c>
      <c r="E123" s="11">
        <v>40</v>
      </c>
      <c r="F123" s="11">
        <f t="shared" si="4"/>
        <v>85</v>
      </c>
      <c r="G123" s="11">
        <v>130</v>
      </c>
      <c r="H123" s="11">
        <v>200</v>
      </c>
      <c r="I123" s="11">
        <v>200</v>
      </c>
      <c r="J123" s="11">
        <v>200</v>
      </c>
      <c r="K123" s="11">
        <v>90</v>
      </c>
      <c r="L123" s="11">
        <v>100</v>
      </c>
      <c r="M123" s="11">
        <v>30</v>
      </c>
      <c r="N123" s="11">
        <v>70</v>
      </c>
      <c r="O123" s="11">
        <v>10</v>
      </c>
      <c r="P123" s="11">
        <v>10</v>
      </c>
      <c r="Q123" s="11">
        <v>10</v>
      </c>
      <c r="R123" s="11">
        <v>0</v>
      </c>
      <c r="S123" s="11">
        <v>0</v>
      </c>
      <c r="T123" s="11">
        <v>160</v>
      </c>
      <c r="U123" s="11">
        <v>160</v>
      </c>
      <c r="V123" s="11">
        <v>160</v>
      </c>
    </row>
    <row r="124" spans="1:22" ht="13.5" customHeight="1">
      <c r="A124" s="108">
        <v>9</v>
      </c>
      <c r="B124" s="10" t="s">
        <v>149</v>
      </c>
      <c r="C124" s="10" t="s">
        <v>74</v>
      </c>
      <c r="D124" s="11">
        <v>2.28</v>
      </c>
      <c r="E124" s="11">
        <v>40</v>
      </c>
      <c r="F124" s="11">
        <f t="shared" si="4"/>
        <v>85</v>
      </c>
      <c r="G124" s="11">
        <v>130</v>
      </c>
      <c r="H124" s="11">
        <v>200</v>
      </c>
      <c r="I124" s="11">
        <v>200</v>
      </c>
      <c r="J124" s="11">
        <v>200</v>
      </c>
      <c r="K124" s="11">
        <v>90</v>
      </c>
      <c r="L124" s="11">
        <v>100</v>
      </c>
      <c r="M124" s="11">
        <v>30</v>
      </c>
      <c r="N124" s="11">
        <v>70</v>
      </c>
      <c r="O124" s="11">
        <v>10</v>
      </c>
      <c r="P124" s="11">
        <v>10</v>
      </c>
      <c r="Q124" s="11">
        <v>10</v>
      </c>
      <c r="R124" s="11">
        <v>0</v>
      </c>
      <c r="S124" s="11">
        <v>0</v>
      </c>
      <c r="T124" s="11">
        <v>160</v>
      </c>
      <c r="U124" s="11">
        <v>160</v>
      </c>
      <c r="V124" s="11">
        <v>160</v>
      </c>
    </row>
    <row r="125" spans="1:22" ht="13.5" customHeight="1">
      <c r="A125" s="108">
        <v>18</v>
      </c>
      <c r="B125" s="10" t="s">
        <v>139</v>
      </c>
      <c r="C125" s="10" t="s">
        <v>74</v>
      </c>
      <c r="D125" s="11">
        <v>2.28</v>
      </c>
      <c r="E125" s="11">
        <v>40</v>
      </c>
      <c r="F125" s="11">
        <f t="shared" si="4"/>
        <v>85</v>
      </c>
      <c r="G125" s="11">
        <v>130</v>
      </c>
      <c r="H125" s="11">
        <v>200</v>
      </c>
      <c r="I125" s="11">
        <v>200</v>
      </c>
      <c r="J125" s="11">
        <v>200</v>
      </c>
      <c r="K125" s="11">
        <v>90</v>
      </c>
      <c r="L125" s="11">
        <v>100</v>
      </c>
      <c r="M125" s="11">
        <v>30</v>
      </c>
      <c r="N125" s="11">
        <v>70</v>
      </c>
      <c r="O125" s="11">
        <v>10</v>
      </c>
      <c r="P125" s="11">
        <v>10</v>
      </c>
      <c r="Q125" s="11">
        <v>10</v>
      </c>
      <c r="R125" s="11">
        <v>0</v>
      </c>
      <c r="S125" s="11">
        <v>0</v>
      </c>
      <c r="T125" s="11">
        <v>160</v>
      </c>
      <c r="U125" s="11">
        <v>160</v>
      </c>
      <c r="V125" s="11">
        <v>160</v>
      </c>
    </row>
    <row r="126" spans="1:22" ht="13.5" customHeight="1">
      <c r="A126" s="108">
        <v>7</v>
      </c>
      <c r="B126" s="10" t="s">
        <v>135</v>
      </c>
      <c r="C126" s="10" t="s">
        <v>74</v>
      </c>
      <c r="D126" s="11">
        <v>2.28</v>
      </c>
      <c r="E126" s="11">
        <v>40</v>
      </c>
      <c r="F126" s="11">
        <f t="shared" si="4"/>
        <v>80</v>
      </c>
      <c r="G126" s="11">
        <v>120</v>
      </c>
      <c r="H126" s="11">
        <v>200</v>
      </c>
      <c r="I126" s="11">
        <v>200</v>
      </c>
      <c r="J126" s="11">
        <v>200</v>
      </c>
      <c r="K126" s="11">
        <v>90</v>
      </c>
      <c r="L126" s="11">
        <v>100</v>
      </c>
      <c r="M126" s="11">
        <v>30</v>
      </c>
      <c r="N126" s="11">
        <v>70</v>
      </c>
      <c r="O126" s="11">
        <v>10</v>
      </c>
      <c r="P126" s="11">
        <v>10</v>
      </c>
      <c r="Q126" s="11">
        <v>10</v>
      </c>
      <c r="R126" s="11">
        <v>0</v>
      </c>
      <c r="S126" s="11">
        <v>0</v>
      </c>
      <c r="T126" s="11">
        <v>160</v>
      </c>
      <c r="U126" s="11">
        <v>160</v>
      </c>
      <c r="V126" s="11">
        <v>160</v>
      </c>
    </row>
    <row r="127" spans="1:22" ht="13.5" customHeight="1">
      <c r="A127" s="108">
        <v>3</v>
      </c>
      <c r="B127" s="10" t="s">
        <v>144</v>
      </c>
      <c r="C127" s="10" t="s">
        <v>74</v>
      </c>
      <c r="D127" s="11">
        <v>2.28</v>
      </c>
      <c r="E127" s="11">
        <v>40</v>
      </c>
      <c r="F127" s="11">
        <f t="shared" si="4"/>
        <v>85</v>
      </c>
      <c r="G127" s="11">
        <v>130</v>
      </c>
      <c r="H127" s="11">
        <v>200</v>
      </c>
      <c r="I127" s="11">
        <v>200</v>
      </c>
      <c r="J127" s="11">
        <v>200</v>
      </c>
      <c r="K127" s="11">
        <v>90</v>
      </c>
      <c r="L127" s="11">
        <v>100</v>
      </c>
      <c r="M127" s="11">
        <v>30</v>
      </c>
      <c r="N127" s="11">
        <v>70</v>
      </c>
      <c r="O127" s="11">
        <v>10</v>
      </c>
      <c r="P127" s="11">
        <v>10</v>
      </c>
      <c r="Q127" s="11">
        <v>10</v>
      </c>
      <c r="R127" s="11">
        <v>0</v>
      </c>
      <c r="S127" s="11">
        <v>0</v>
      </c>
      <c r="T127" s="11">
        <v>160</v>
      </c>
      <c r="U127" s="11">
        <v>160</v>
      </c>
      <c r="V127" s="11">
        <v>160</v>
      </c>
    </row>
    <row r="128" spans="1:22" ht="13.5" customHeight="1">
      <c r="A128" s="108">
        <v>19</v>
      </c>
      <c r="B128" s="10" t="s">
        <v>142</v>
      </c>
      <c r="C128" s="10" t="s">
        <v>74</v>
      </c>
      <c r="D128" s="11">
        <v>2.28</v>
      </c>
      <c r="E128" s="11">
        <v>40</v>
      </c>
      <c r="F128" s="11">
        <f t="shared" si="4"/>
        <v>80</v>
      </c>
      <c r="G128" s="11">
        <v>120</v>
      </c>
      <c r="H128" s="11">
        <v>200</v>
      </c>
      <c r="I128" s="11">
        <v>200</v>
      </c>
      <c r="J128" s="11">
        <v>200</v>
      </c>
      <c r="K128" s="11">
        <v>90</v>
      </c>
      <c r="L128" s="11">
        <v>100</v>
      </c>
      <c r="M128" s="11">
        <v>30</v>
      </c>
      <c r="N128" s="11">
        <v>70</v>
      </c>
      <c r="O128" s="11">
        <v>10</v>
      </c>
      <c r="P128" s="11">
        <v>10</v>
      </c>
      <c r="Q128" s="11">
        <v>10</v>
      </c>
      <c r="R128" s="11">
        <v>0</v>
      </c>
      <c r="S128" s="11">
        <v>0</v>
      </c>
      <c r="T128" s="11">
        <v>160</v>
      </c>
      <c r="U128" s="11">
        <v>160</v>
      </c>
      <c r="V128" s="11">
        <v>160</v>
      </c>
    </row>
    <row r="129" spans="1:22" ht="13.5" customHeight="1">
      <c r="A129" s="108">
        <v>1</v>
      </c>
      <c r="B129" s="10" t="s">
        <v>130</v>
      </c>
      <c r="C129" s="10" t="s">
        <v>74</v>
      </c>
      <c r="D129" s="11">
        <v>2.28</v>
      </c>
      <c r="E129" s="11">
        <v>40</v>
      </c>
      <c r="F129" s="11">
        <f t="shared" si="4"/>
        <v>85</v>
      </c>
      <c r="G129" s="11">
        <v>130</v>
      </c>
      <c r="H129" s="11">
        <v>200</v>
      </c>
      <c r="I129" s="11">
        <v>200</v>
      </c>
      <c r="J129" s="11">
        <v>200</v>
      </c>
      <c r="K129" s="11">
        <v>90</v>
      </c>
      <c r="L129" s="11">
        <v>100</v>
      </c>
      <c r="M129" s="11">
        <v>30</v>
      </c>
      <c r="N129" s="11">
        <v>70</v>
      </c>
      <c r="O129" s="11">
        <v>10</v>
      </c>
      <c r="P129" s="11">
        <v>10</v>
      </c>
      <c r="Q129" s="11">
        <v>10</v>
      </c>
      <c r="R129" s="11">
        <v>0</v>
      </c>
      <c r="S129" s="11">
        <v>0</v>
      </c>
      <c r="T129" s="11">
        <v>160</v>
      </c>
      <c r="U129" s="11">
        <v>160</v>
      </c>
      <c r="V129" s="11">
        <v>160</v>
      </c>
    </row>
    <row r="130" spans="1:22" ht="13.5" customHeight="1">
      <c r="A130" s="108">
        <v>4</v>
      </c>
      <c r="B130" s="10" t="s">
        <v>132</v>
      </c>
      <c r="C130" s="10" t="s">
        <v>74</v>
      </c>
      <c r="D130" s="11">
        <v>2.28</v>
      </c>
      <c r="E130" s="11">
        <v>40</v>
      </c>
      <c r="F130" s="11">
        <f t="shared" si="4"/>
        <v>85</v>
      </c>
      <c r="G130" s="11">
        <v>130</v>
      </c>
      <c r="H130" s="11">
        <v>200</v>
      </c>
      <c r="I130" s="11">
        <v>200</v>
      </c>
      <c r="J130" s="11">
        <v>200</v>
      </c>
      <c r="K130" s="11">
        <v>90</v>
      </c>
      <c r="L130" s="11">
        <v>100</v>
      </c>
      <c r="M130" s="11">
        <v>30</v>
      </c>
      <c r="N130" s="11">
        <v>70</v>
      </c>
      <c r="O130" s="11">
        <v>10</v>
      </c>
      <c r="P130" s="11">
        <v>10</v>
      </c>
      <c r="Q130" s="11">
        <v>10</v>
      </c>
      <c r="R130" s="11">
        <v>0</v>
      </c>
      <c r="S130" s="11">
        <v>0</v>
      </c>
      <c r="T130" s="11">
        <v>160</v>
      </c>
      <c r="U130" s="11">
        <v>160</v>
      </c>
      <c r="V130" s="11">
        <v>160</v>
      </c>
    </row>
    <row r="131" spans="1:22" ht="13.5" customHeight="1">
      <c r="A131" s="108">
        <v>16</v>
      </c>
      <c r="B131" s="10" t="s">
        <v>138</v>
      </c>
      <c r="C131" s="10" t="s">
        <v>74</v>
      </c>
      <c r="D131" s="11">
        <v>2.28</v>
      </c>
      <c r="E131" s="11">
        <v>40</v>
      </c>
      <c r="F131" s="11">
        <f t="shared" si="4"/>
        <v>85</v>
      </c>
      <c r="G131" s="11">
        <v>130</v>
      </c>
      <c r="H131" s="11">
        <v>200</v>
      </c>
      <c r="I131" s="11">
        <v>200</v>
      </c>
      <c r="J131" s="11">
        <v>200</v>
      </c>
      <c r="K131" s="11">
        <v>90</v>
      </c>
      <c r="L131" s="11">
        <v>100</v>
      </c>
      <c r="M131" s="11">
        <v>30</v>
      </c>
      <c r="N131" s="11">
        <v>70</v>
      </c>
      <c r="O131" s="11">
        <v>10</v>
      </c>
      <c r="P131" s="11">
        <v>10</v>
      </c>
      <c r="Q131" s="11">
        <v>10</v>
      </c>
      <c r="R131" s="11">
        <v>0</v>
      </c>
      <c r="S131" s="11">
        <v>0</v>
      </c>
      <c r="T131" s="11">
        <v>160</v>
      </c>
      <c r="U131" s="11">
        <v>160</v>
      </c>
      <c r="V131" s="11">
        <v>160</v>
      </c>
    </row>
    <row r="132" spans="1:22" ht="13.5" customHeight="1">
      <c r="A132" s="108">
        <v>5</v>
      </c>
      <c r="B132" s="10" t="s">
        <v>140</v>
      </c>
      <c r="C132" s="10" t="s">
        <v>74</v>
      </c>
      <c r="D132" s="11">
        <v>2.28</v>
      </c>
      <c r="E132" s="11">
        <v>40</v>
      </c>
      <c r="F132" s="11">
        <f t="shared" si="4"/>
        <v>85</v>
      </c>
      <c r="G132" s="11">
        <v>130</v>
      </c>
      <c r="H132" s="11">
        <v>200</v>
      </c>
      <c r="I132" s="11">
        <v>200</v>
      </c>
      <c r="J132" s="11">
        <v>200</v>
      </c>
      <c r="K132" s="11">
        <v>90</v>
      </c>
      <c r="L132" s="11">
        <v>100</v>
      </c>
      <c r="M132" s="11">
        <v>30</v>
      </c>
      <c r="N132" s="11">
        <v>70</v>
      </c>
      <c r="O132" s="11">
        <v>10</v>
      </c>
      <c r="P132" s="11">
        <v>10</v>
      </c>
      <c r="Q132" s="11">
        <v>10</v>
      </c>
      <c r="R132" s="11">
        <v>0</v>
      </c>
      <c r="S132" s="11">
        <v>0</v>
      </c>
      <c r="T132" s="11">
        <v>160</v>
      </c>
      <c r="U132" s="11">
        <v>160</v>
      </c>
      <c r="V132" s="11">
        <v>160</v>
      </c>
    </row>
  </sheetData>
  <printOptions/>
  <pageMargins left="0.75" right="0.75" top="1" bottom="1" header="0.4921259845" footer="0.4921259845"/>
  <pageSetup horizontalDpi="600" verticalDpi="600" orientation="landscape" paperSize="9" scale="77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5" sqref="J85"/>
    </sheetView>
  </sheetViews>
  <sheetFormatPr defaultColWidth="11.421875" defaultRowHeight="12.75"/>
  <cols>
    <col min="1" max="1" width="23.421875" style="0" bestFit="1" customWidth="1"/>
    <col min="2" max="2" width="7.28125" style="0" customWidth="1"/>
    <col min="3" max="3" width="6.8515625" style="0" bestFit="1" customWidth="1"/>
    <col min="4" max="4" width="6.8515625" style="0" customWidth="1"/>
    <col min="5" max="5" width="7.57421875" style="0" bestFit="1" customWidth="1"/>
    <col min="6" max="6" width="7.7109375" style="0" bestFit="1" customWidth="1"/>
    <col min="7" max="7" width="7.28125" style="0" bestFit="1" customWidth="1"/>
    <col min="8" max="8" width="7.140625" style="0" bestFit="1" customWidth="1"/>
    <col min="9" max="9" width="7.421875" style="0" bestFit="1" customWidth="1"/>
    <col min="10" max="10" width="7.140625" style="0" bestFit="1" customWidth="1"/>
    <col min="11" max="11" width="6.28125" style="0" bestFit="1" customWidth="1"/>
    <col min="12" max="12" width="6.421875" style="0" bestFit="1" customWidth="1"/>
    <col min="13" max="13" width="6.421875" style="0" customWidth="1"/>
    <col min="14" max="15" width="6.7109375" style="0" bestFit="1" customWidth="1"/>
    <col min="16" max="16" width="7.421875" style="0" bestFit="1" customWidth="1"/>
    <col min="17" max="17" width="7.57421875" style="0" bestFit="1" customWidth="1"/>
    <col min="18" max="20" width="7.7109375" style="0" customWidth="1"/>
    <col min="21" max="23" width="7.57421875" style="0" customWidth="1"/>
  </cols>
  <sheetData>
    <row r="1" spans="1:20" s="2" customFormat="1" ht="23.25">
      <c r="A1" s="1" t="s">
        <v>102</v>
      </c>
      <c r="L1" s="3" t="s">
        <v>453</v>
      </c>
      <c r="M1" s="3"/>
      <c r="T1"/>
    </row>
    <row r="2" s="2" customFormat="1" ht="7.5" customHeight="1">
      <c r="T2"/>
    </row>
    <row r="3" spans="1:20" s="4" customFormat="1" ht="23.25">
      <c r="A3" s="1" t="s">
        <v>104</v>
      </c>
      <c r="T3"/>
    </row>
    <row r="4" s="4" customFormat="1" ht="7.5" customHeight="1" thickBot="1">
      <c r="T4"/>
    </row>
    <row r="5" spans="1:23" s="6" customFormat="1" ht="114" customHeight="1" thickBot="1">
      <c r="A5" s="9" t="s">
        <v>427</v>
      </c>
      <c r="B5" s="7" t="s">
        <v>106</v>
      </c>
      <c r="C5" s="7" t="s">
        <v>107</v>
      </c>
      <c r="D5" s="7" t="s">
        <v>108</v>
      </c>
      <c r="E5" s="7" t="s">
        <v>109</v>
      </c>
      <c r="F5" s="7" t="s">
        <v>110</v>
      </c>
      <c r="G5" s="7" t="s">
        <v>111</v>
      </c>
      <c r="H5" s="7" t="s">
        <v>112</v>
      </c>
      <c r="I5" s="7" t="s">
        <v>117</v>
      </c>
      <c r="J5" s="7" t="s">
        <v>428</v>
      </c>
      <c r="K5" s="7" t="s">
        <v>429</v>
      </c>
      <c r="L5" s="7" t="s">
        <v>444</v>
      </c>
      <c r="M5" s="7" t="s">
        <v>444</v>
      </c>
      <c r="N5" s="7" t="s">
        <v>114</v>
      </c>
      <c r="O5" s="7" t="s">
        <v>115</v>
      </c>
      <c r="P5" s="7" t="s">
        <v>116</v>
      </c>
      <c r="Q5" s="7" t="s">
        <v>118</v>
      </c>
      <c r="R5" s="7" t="s">
        <v>119</v>
      </c>
      <c r="S5" s="7" t="s">
        <v>120</v>
      </c>
      <c r="T5" s="8" t="s">
        <v>121</v>
      </c>
      <c r="U5" s="7" t="s">
        <v>122</v>
      </c>
      <c r="V5" s="7" t="s">
        <v>123</v>
      </c>
      <c r="W5" s="7" t="s">
        <v>124</v>
      </c>
    </row>
    <row r="6" spans="1:23" s="121" customFormat="1" ht="39.75" customHeight="1">
      <c r="A6" s="119" t="s">
        <v>126</v>
      </c>
      <c r="B6" s="120" t="s">
        <v>0</v>
      </c>
      <c r="C6" s="120" t="s">
        <v>1</v>
      </c>
      <c r="D6" s="120" t="s">
        <v>127</v>
      </c>
      <c r="E6" s="120" t="s">
        <v>2</v>
      </c>
      <c r="F6" s="120" t="s">
        <v>443</v>
      </c>
      <c r="G6" s="120" t="s">
        <v>441</v>
      </c>
      <c r="H6" s="120" t="s">
        <v>442</v>
      </c>
      <c r="I6" s="120" t="s">
        <v>7</v>
      </c>
      <c r="J6" s="120" t="s">
        <v>430</v>
      </c>
      <c r="K6" s="120" t="s">
        <v>431</v>
      </c>
      <c r="L6" s="120" t="s">
        <v>10</v>
      </c>
      <c r="M6" s="120" t="s">
        <v>206</v>
      </c>
      <c r="N6" s="120" t="s">
        <v>4</v>
      </c>
      <c r="O6" s="120" t="s">
        <v>8</v>
      </c>
      <c r="P6" s="120" t="s">
        <v>9</v>
      </c>
      <c r="Q6" s="120" t="s">
        <v>11</v>
      </c>
      <c r="R6" s="120" t="s">
        <v>12</v>
      </c>
      <c r="S6" s="120" t="s">
        <v>13</v>
      </c>
      <c r="T6" s="120" t="s">
        <v>14</v>
      </c>
      <c r="U6" s="120" t="s">
        <v>15</v>
      </c>
      <c r="V6" s="120" t="s">
        <v>16</v>
      </c>
      <c r="W6" s="120" t="s">
        <v>17</v>
      </c>
    </row>
    <row r="7" spans="1:23" ht="13.5" customHeight="1">
      <c r="A7" s="122" t="s">
        <v>21</v>
      </c>
      <c r="B7" s="123">
        <v>2.1</v>
      </c>
      <c r="C7" s="123">
        <v>30</v>
      </c>
      <c r="D7" s="123">
        <f>(C7+E7)/2</f>
        <v>60</v>
      </c>
      <c r="E7" s="123">
        <v>90</v>
      </c>
      <c r="F7" s="123">
        <v>120</v>
      </c>
      <c r="G7" s="123">
        <v>120</v>
      </c>
      <c r="H7" s="123">
        <v>120</v>
      </c>
      <c r="I7" s="123">
        <v>10</v>
      </c>
      <c r="J7" s="123">
        <v>20</v>
      </c>
      <c r="K7" s="123">
        <v>30</v>
      </c>
      <c r="L7" s="123">
        <v>90</v>
      </c>
      <c r="M7" s="123">
        <v>60</v>
      </c>
      <c r="N7" s="123">
        <v>110</v>
      </c>
      <c r="O7" s="123">
        <v>30</v>
      </c>
      <c r="P7" s="123">
        <v>60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</row>
    <row r="8" spans="1:23" ht="13.5" customHeight="1">
      <c r="A8" s="122" t="s">
        <v>22</v>
      </c>
      <c r="B8" s="123">
        <v>2.51</v>
      </c>
      <c r="C8" s="123">
        <v>25</v>
      </c>
      <c r="D8" s="123">
        <f aca="true" t="shared" si="0" ref="D8:D70">(C8+E8)/2</f>
        <v>57.5</v>
      </c>
      <c r="E8" s="123">
        <v>90</v>
      </c>
      <c r="F8" s="123">
        <v>180</v>
      </c>
      <c r="G8" s="123">
        <v>180</v>
      </c>
      <c r="H8" s="123">
        <v>180</v>
      </c>
      <c r="I8" s="123">
        <v>10</v>
      </c>
      <c r="J8" s="123">
        <v>20</v>
      </c>
      <c r="K8" s="123">
        <v>60</v>
      </c>
      <c r="L8" s="123">
        <v>90</v>
      </c>
      <c r="M8" s="123">
        <v>60</v>
      </c>
      <c r="N8" s="123">
        <v>100</v>
      </c>
      <c r="O8" s="123">
        <v>30</v>
      </c>
      <c r="P8" s="123">
        <v>60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</row>
    <row r="9" spans="1:23" ht="13.5" customHeight="1">
      <c r="A9" s="122" t="s">
        <v>23</v>
      </c>
      <c r="B9" s="123">
        <v>2.81</v>
      </c>
      <c r="C9" s="123">
        <v>25</v>
      </c>
      <c r="D9" s="123">
        <f t="shared" si="0"/>
        <v>52.5</v>
      </c>
      <c r="E9" s="123">
        <v>80</v>
      </c>
      <c r="F9" s="123">
        <v>200</v>
      </c>
      <c r="G9" s="123">
        <v>200</v>
      </c>
      <c r="H9" s="123">
        <v>200</v>
      </c>
      <c r="I9" s="123">
        <v>10</v>
      </c>
      <c r="J9" s="123">
        <v>20</v>
      </c>
      <c r="K9" s="123">
        <v>60</v>
      </c>
      <c r="L9" s="123">
        <v>90</v>
      </c>
      <c r="M9" s="123">
        <v>60</v>
      </c>
      <c r="N9" s="123">
        <v>100</v>
      </c>
      <c r="O9" s="123">
        <v>30</v>
      </c>
      <c r="P9" s="123">
        <v>60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</row>
    <row r="10" spans="1:23" ht="13.5" customHeight="1">
      <c r="A10" s="122" t="s">
        <v>432</v>
      </c>
      <c r="B10" s="123">
        <v>2.51</v>
      </c>
      <c r="C10" s="123">
        <v>25</v>
      </c>
      <c r="D10" s="123">
        <f t="shared" si="0"/>
        <v>57.5</v>
      </c>
      <c r="E10" s="123">
        <v>90</v>
      </c>
      <c r="F10" s="123">
        <v>180</v>
      </c>
      <c r="G10" s="123">
        <v>180</v>
      </c>
      <c r="H10" s="123">
        <v>180</v>
      </c>
      <c r="I10" s="123">
        <v>10</v>
      </c>
      <c r="J10" s="123">
        <v>20</v>
      </c>
      <c r="K10" s="123">
        <v>60</v>
      </c>
      <c r="L10" s="123">
        <v>90</v>
      </c>
      <c r="M10" s="123">
        <v>60</v>
      </c>
      <c r="N10" s="123">
        <v>100</v>
      </c>
      <c r="O10" s="123">
        <v>30</v>
      </c>
      <c r="P10" s="123">
        <v>60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</row>
    <row r="11" spans="1:23" ht="13.5" customHeight="1">
      <c r="A11" s="122" t="s">
        <v>24</v>
      </c>
      <c r="B11" s="123">
        <v>1.96</v>
      </c>
      <c r="C11" s="123">
        <v>30</v>
      </c>
      <c r="D11" s="123">
        <f t="shared" si="0"/>
        <v>57.5</v>
      </c>
      <c r="E11" s="123">
        <v>85</v>
      </c>
      <c r="F11" s="123">
        <v>130</v>
      </c>
      <c r="G11" s="123">
        <v>130</v>
      </c>
      <c r="H11" s="123">
        <v>130</v>
      </c>
      <c r="I11" s="123">
        <v>10</v>
      </c>
      <c r="J11" s="123">
        <v>20</v>
      </c>
      <c r="K11" s="123">
        <v>30</v>
      </c>
      <c r="L11" s="123">
        <v>90</v>
      </c>
      <c r="M11" s="123">
        <v>60</v>
      </c>
      <c r="N11" s="123">
        <v>80</v>
      </c>
      <c r="O11" s="123">
        <v>30</v>
      </c>
      <c r="P11" s="123">
        <v>40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</row>
    <row r="12" spans="1:23" ht="13.5" customHeight="1">
      <c r="A12" s="122" t="s">
        <v>25</v>
      </c>
      <c r="B12" s="123">
        <v>1.96</v>
      </c>
      <c r="C12" s="123">
        <v>25</v>
      </c>
      <c r="D12" s="123">
        <f t="shared" si="0"/>
        <v>52.5</v>
      </c>
      <c r="E12" s="123">
        <v>80</v>
      </c>
      <c r="F12" s="123">
        <v>110</v>
      </c>
      <c r="G12" s="123">
        <v>110</v>
      </c>
      <c r="H12" s="123">
        <v>110</v>
      </c>
      <c r="I12" s="123">
        <v>10</v>
      </c>
      <c r="J12" s="123">
        <v>20</v>
      </c>
      <c r="K12" s="123">
        <v>30</v>
      </c>
      <c r="L12" s="123">
        <v>90</v>
      </c>
      <c r="M12" s="123">
        <v>60</v>
      </c>
      <c r="N12" s="123">
        <v>80</v>
      </c>
      <c r="O12" s="123">
        <v>30</v>
      </c>
      <c r="P12" s="123">
        <v>50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</row>
    <row r="13" spans="1:23" ht="13.5" customHeight="1">
      <c r="A13" s="122" t="s">
        <v>26</v>
      </c>
      <c r="B13" s="123">
        <v>2.14</v>
      </c>
      <c r="C13" s="123">
        <v>30</v>
      </c>
      <c r="D13" s="123">
        <f t="shared" si="0"/>
        <v>60</v>
      </c>
      <c r="E13" s="123">
        <v>90</v>
      </c>
      <c r="F13" s="123">
        <v>150</v>
      </c>
      <c r="G13" s="123">
        <v>150</v>
      </c>
      <c r="H13" s="123">
        <v>150</v>
      </c>
      <c r="I13" s="123">
        <v>10</v>
      </c>
      <c r="J13" s="123">
        <v>20</v>
      </c>
      <c r="K13" s="123">
        <v>30</v>
      </c>
      <c r="L13" s="123">
        <v>90</v>
      </c>
      <c r="M13" s="123">
        <v>60</v>
      </c>
      <c r="N13" s="123">
        <v>90</v>
      </c>
      <c r="O13" s="123">
        <v>30</v>
      </c>
      <c r="P13" s="123">
        <v>50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</row>
    <row r="14" spans="1:23" ht="13.5" customHeight="1">
      <c r="A14" s="122" t="s">
        <v>27</v>
      </c>
      <c r="B14" s="123">
        <v>1.73</v>
      </c>
      <c r="C14" s="123">
        <v>30</v>
      </c>
      <c r="D14" s="123">
        <f t="shared" si="0"/>
        <v>60</v>
      </c>
      <c r="E14" s="123">
        <v>90</v>
      </c>
      <c r="F14" s="123">
        <v>120</v>
      </c>
      <c r="G14" s="123">
        <v>120</v>
      </c>
      <c r="H14" s="123">
        <v>120</v>
      </c>
      <c r="I14" s="123">
        <v>10</v>
      </c>
      <c r="J14" s="123">
        <v>20</v>
      </c>
      <c r="K14" s="123">
        <v>30</v>
      </c>
      <c r="L14" s="123">
        <v>90</v>
      </c>
      <c r="M14" s="123">
        <v>60</v>
      </c>
      <c r="N14" s="123">
        <v>110</v>
      </c>
      <c r="O14" s="123">
        <v>30</v>
      </c>
      <c r="P14" s="123">
        <v>60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</row>
    <row r="15" spans="1:23" ht="13.5" customHeight="1">
      <c r="A15" s="122" t="s">
        <v>28</v>
      </c>
      <c r="B15" s="123">
        <v>1.73</v>
      </c>
      <c r="C15" s="123">
        <v>25</v>
      </c>
      <c r="D15" s="123">
        <f t="shared" si="0"/>
        <v>52.5</v>
      </c>
      <c r="E15" s="123">
        <v>80</v>
      </c>
      <c r="F15" s="123">
        <v>90</v>
      </c>
      <c r="G15" s="123">
        <v>90</v>
      </c>
      <c r="H15" s="123">
        <v>90</v>
      </c>
      <c r="I15" s="123">
        <v>10</v>
      </c>
      <c r="J15" s="123">
        <v>20</v>
      </c>
      <c r="K15" s="123">
        <v>30</v>
      </c>
      <c r="L15" s="123">
        <v>60</v>
      </c>
      <c r="M15" s="123">
        <v>60</v>
      </c>
      <c r="N15" s="123">
        <v>110</v>
      </c>
      <c r="O15" s="123">
        <v>30</v>
      </c>
      <c r="P15" s="123">
        <v>90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</row>
    <row r="16" spans="1:23" ht="13.5" customHeight="1">
      <c r="A16" s="122" t="s">
        <v>29</v>
      </c>
      <c r="B16" s="123">
        <v>2.19</v>
      </c>
      <c r="C16" s="123">
        <v>25</v>
      </c>
      <c r="D16" s="123">
        <f t="shared" si="0"/>
        <v>52.5</v>
      </c>
      <c r="E16" s="123">
        <v>80</v>
      </c>
      <c r="F16" s="123">
        <v>110</v>
      </c>
      <c r="G16" s="123">
        <v>110</v>
      </c>
      <c r="H16" s="123">
        <v>110</v>
      </c>
      <c r="I16" s="123">
        <v>10</v>
      </c>
      <c r="J16" s="123">
        <v>20</v>
      </c>
      <c r="K16" s="123">
        <v>30</v>
      </c>
      <c r="L16" s="123">
        <v>60</v>
      </c>
      <c r="M16" s="123">
        <v>60</v>
      </c>
      <c r="N16" s="123">
        <v>110</v>
      </c>
      <c r="O16" s="123">
        <v>30</v>
      </c>
      <c r="P16" s="123">
        <v>60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</row>
    <row r="17" spans="1:23" ht="13.5" customHeight="1">
      <c r="A17" s="122" t="s">
        <v>30</v>
      </c>
      <c r="B17" s="123">
        <v>2.06</v>
      </c>
      <c r="C17" s="123">
        <v>25</v>
      </c>
      <c r="D17" s="123">
        <f t="shared" si="0"/>
        <v>52.5</v>
      </c>
      <c r="E17" s="123">
        <v>80</v>
      </c>
      <c r="F17" s="123">
        <v>110</v>
      </c>
      <c r="G17" s="123">
        <v>110</v>
      </c>
      <c r="H17" s="123">
        <v>110</v>
      </c>
      <c r="I17" s="123">
        <v>10</v>
      </c>
      <c r="J17" s="123">
        <v>20</v>
      </c>
      <c r="K17" s="123">
        <v>30</v>
      </c>
      <c r="L17" s="123">
        <v>90</v>
      </c>
      <c r="M17" s="123">
        <v>60</v>
      </c>
      <c r="N17" s="123">
        <v>90</v>
      </c>
      <c r="O17" s="123">
        <v>30</v>
      </c>
      <c r="P17" s="123">
        <v>60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</row>
    <row r="18" spans="1:23" ht="13.5" customHeight="1">
      <c r="A18" s="122" t="s">
        <v>31</v>
      </c>
      <c r="B18" s="123">
        <v>2.06</v>
      </c>
      <c r="C18" s="123">
        <v>25</v>
      </c>
      <c r="D18" s="123">
        <f t="shared" si="0"/>
        <v>52.5</v>
      </c>
      <c r="E18" s="123">
        <v>80</v>
      </c>
      <c r="F18" s="123">
        <v>110</v>
      </c>
      <c r="G18" s="123">
        <v>110</v>
      </c>
      <c r="H18" s="123">
        <v>110</v>
      </c>
      <c r="I18" s="123">
        <v>10</v>
      </c>
      <c r="J18" s="123">
        <v>20</v>
      </c>
      <c r="K18" s="123">
        <v>30</v>
      </c>
      <c r="L18" s="123">
        <v>90</v>
      </c>
      <c r="M18" s="123">
        <v>60</v>
      </c>
      <c r="N18" s="123">
        <v>90</v>
      </c>
      <c r="O18" s="123">
        <v>30</v>
      </c>
      <c r="P18" s="123">
        <v>50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</row>
    <row r="19" spans="1:23" ht="13.5" customHeight="1">
      <c r="A19" s="122" t="s">
        <v>32</v>
      </c>
      <c r="B19" s="123">
        <v>2.66</v>
      </c>
      <c r="C19" s="123">
        <v>25</v>
      </c>
      <c r="D19" s="123">
        <f t="shared" si="0"/>
        <v>52.5</v>
      </c>
      <c r="E19" s="123">
        <v>80</v>
      </c>
      <c r="F19" s="123">
        <v>160</v>
      </c>
      <c r="G19" s="123">
        <v>160</v>
      </c>
      <c r="H19" s="123">
        <v>160</v>
      </c>
      <c r="I19" s="123">
        <v>10</v>
      </c>
      <c r="J19" s="123">
        <v>20</v>
      </c>
      <c r="K19" s="123">
        <v>60</v>
      </c>
      <c r="L19" s="123">
        <v>90</v>
      </c>
      <c r="M19" s="123">
        <v>60</v>
      </c>
      <c r="N19" s="123">
        <v>100</v>
      </c>
      <c r="O19" s="123">
        <v>30</v>
      </c>
      <c r="P19" s="123">
        <v>60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</row>
    <row r="20" spans="1:23" ht="13.5" customHeight="1">
      <c r="A20" s="122" t="s">
        <v>33</v>
      </c>
      <c r="B20" s="123">
        <v>2.24</v>
      </c>
      <c r="C20" s="123">
        <v>30</v>
      </c>
      <c r="D20" s="123">
        <f t="shared" si="0"/>
        <v>60</v>
      </c>
      <c r="E20" s="123">
        <v>90</v>
      </c>
      <c r="F20" s="123">
        <v>150</v>
      </c>
      <c r="G20" s="123">
        <v>150</v>
      </c>
      <c r="H20" s="123">
        <v>150</v>
      </c>
      <c r="I20" s="123">
        <v>10</v>
      </c>
      <c r="J20" s="123">
        <v>20</v>
      </c>
      <c r="K20" s="123">
        <v>30</v>
      </c>
      <c r="L20" s="123">
        <v>90</v>
      </c>
      <c r="M20" s="123">
        <v>60</v>
      </c>
      <c r="N20" s="123">
        <v>90</v>
      </c>
      <c r="O20" s="123">
        <v>30</v>
      </c>
      <c r="P20" s="123">
        <v>50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</row>
    <row r="21" spans="1:23" ht="13.5" customHeight="1">
      <c r="A21" s="122" t="s">
        <v>433</v>
      </c>
      <c r="B21" s="123">
        <v>14.2</v>
      </c>
      <c r="C21" s="123">
        <v>10</v>
      </c>
      <c r="D21" s="123">
        <f t="shared" si="0"/>
        <v>45</v>
      </c>
      <c r="E21" s="123">
        <v>80</v>
      </c>
      <c r="F21" s="123">
        <v>150</v>
      </c>
      <c r="G21" s="123">
        <v>150</v>
      </c>
      <c r="H21" s="123">
        <v>150</v>
      </c>
      <c r="I21" s="123">
        <v>10</v>
      </c>
      <c r="J21" s="123">
        <v>20</v>
      </c>
      <c r="K21" s="123">
        <v>30</v>
      </c>
      <c r="L21" s="123">
        <v>90</v>
      </c>
      <c r="M21" s="123">
        <v>60</v>
      </c>
      <c r="N21" s="123">
        <v>60</v>
      </c>
      <c r="O21" s="123">
        <v>30</v>
      </c>
      <c r="P21" s="123">
        <v>60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</row>
    <row r="22" spans="1:23" ht="13.5" customHeight="1">
      <c r="A22" s="122" t="s">
        <v>34</v>
      </c>
      <c r="B22" s="123">
        <v>2.1</v>
      </c>
      <c r="C22" s="123">
        <v>25</v>
      </c>
      <c r="D22" s="123">
        <f t="shared" si="0"/>
        <v>52.5</v>
      </c>
      <c r="E22" s="123">
        <v>80</v>
      </c>
      <c r="F22" s="123">
        <v>120</v>
      </c>
      <c r="G22" s="123">
        <v>120</v>
      </c>
      <c r="H22" s="123">
        <v>120</v>
      </c>
      <c r="I22" s="123">
        <v>10</v>
      </c>
      <c r="J22" s="123">
        <v>20</v>
      </c>
      <c r="K22" s="123">
        <v>30</v>
      </c>
      <c r="L22" s="123">
        <v>90</v>
      </c>
      <c r="M22" s="123">
        <v>60</v>
      </c>
      <c r="N22" s="123">
        <v>90</v>
      </c>
      <c r="O22" s="123">
        <v>30</v>
      </c>
      <c r="P22" s="123">
        <v>50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</row>
    <row r="23" spans="1:24" ht="8.25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3" ht="13.5" customHeight="1">
      <c r="A24" s="122" t="s">
        <v>36</v>
      </c>
      <c r="B24" s="123">
        <v>4.54</v>
      </c>
      <c r="C24" s="123">
        <v>10</v>
      </c>
      <c r="D24" s="123">
        <f t="shared" si="0"/>
        <v>22.5</v>
      </c>
      <c r="E24" s="123">
        <v>35</v>
      </c>
      <c r="F24" s="123">
        <v>140</v>
      </c>
      <c r="G24" s="123">
        <v>140</v>
      </c>
      <c r="H24" s="123">
        <v>140</v>
      </c>
      <c r="I24" s="123">
        <v>10</v>
      </c>
      <c r="J24" s="123">
        <v>50</v>
      </c>
      <c r="K24" s="123">
        <v>30</v>
      </c>
      <c r="L24" s="123">
        <v>90</v>
      </c>
      <c r="M24" s="123">
        <v>60</v>
      </c>
      <c r="N24" s="123">
        <v>120</v>
      </c>
      <c r="O24" s="123">
        <v>30</v>
      </c>
      <c r="P24" s="123">
        <v>100</v>
      </c>
      <c r="Q24" s="123">
        <v>10</v>
      </c>
      <c r="R24" s="123">
        <v>10</v>
      </c>
      <c r="S24" s="123">
        <v>10</v>
      </c>
      <c r="T24" s="123">
        <v>10</v>
      </c>
      <c r="U24" s="123">
        <v>0</v>
      </c>
      <c r="V24" s="123">
        <v>0</v>
      </c>
      <c r="W24" s="123">
        <v>0</v>
      </c>
    </row>
    <row r="25" spans="1:23" ht="13.5" customHeight="1">
      <c r="A25" s="122" t="s">
        <v>37</v>
      </c>
      <c r="B25" s="123">
        <v>0.35</v>
      </c>
      <c r="C25" s="123">
        <v>100</v>
      </c>
      <c r="D25" s="123">
        <f t="shared" si="0"/>
        <v>300</v>
      </c>
      <c r="E25" s="123">
        <v>500</v>
      </c>
      <c r="F25" s="123">
        <v>80</v>
      </c>
      <c r="G25" s="123">
        <v>80</v>
      </c>
      <c r="H25" s="123">
        <v>80</v>
      </c>
      <c r="I25" s="123">
        <v>0</v>
      </c>
      <c r="J25" s="123">
        <v>20</v>
      </c>
      <c r="K25" s="123">
        <v>0</v>
      </c>
      <c r="L25" s="123">
        <v>90</v>
      </c>
      <c r="M25" s="123">
        <v>60</v>
      </c>
      <c r="N25" s="123">
        <v>80</v>
      </c>
      <c r="O25" s="123">
        <v>0</v>
      </c>
      <c r="P25" s="123">
        <v>60</v>
      </c>
      <c r="Q25" s="123">
        <v>10</v>
      </c>
      <c r="R25" s="123">
        <v>10</v>
      </c>
      <c r="S25" s="123">
        <v>5</v>
      </c>
      <c r="T25" s="123">
        <v>5</v>
      </c>
      <c r="U25" s="123">
        <v>0</v>
      </c>
      <c r="V25" s="123">
        <v>0</v>
      </c>
      <c r="W25" s="123">
        <v>0</v>
      </c>
    </row>
    <row r="26" spans="1:23" ht="13.5" customHeight="1">
      <c r="A26" s="122" t="s">
        <v>38</v>
      </c>
      <c r="B26" s="123">
        <v>0.46</v>
      </c>
      <c r="C26" s="123">
        <v>100</v>
      </c>
      <c r="D26" s="123">
        <f t="shared" si="0"/>
        <v>350</v>
      </c>
      <c r="E26" s="123">
        <v>600</v>
      </c>
      <c r="F26" s="123">
        <v>80</v>
      </c>
      <c r="G26" s="123">
        <v>80</v>
      </c>
      <c r="H26" s="123">
        <v>80</v>
      </c>
      <c r="I26" s="123">
        <v>0</v>
      </c>
      <c r="J26" s="123">
        <v>20</v>
      </c>
      <c r="K26" s="123">
        <v>0</v>
      </c>
      <c r="L26" s="123">
        <v>90</v>
      </c>
      <c r="M26" s="123">
        <v>60</v>
      </c>
      <c r="N26" s="123">
        <v>80</v>
      </c>
      <c r="O26" s="123">
        <v>0</v>
      </c>
      <c r="P26" s="123">
        <v>60</v>
      </c>
      <c r="Q26" s="123">
        <v>20</v>
      </c>
      <c r="R26" s="123">
        <v>10</v>
      </c>
      <c r="S26" s="123">
        <v>5</v>
      </c>
      <c r="T26" s="123">
        <v>0</v>
      </c>
      <c r="U26" s="123">
        <v>0</v>
      </c>
      <c r="V26" s="123">
        <v>0</v>
      </c>
      <c r="W26" s="123">
        <v>0</v>
      </c>
    </row>
    <row r="27" spans="1:23" ht="13.5" customHeight="1">
      <c r="A27" s="122" t="s">
        <v>39</v>
      </c>
      <c r="B27" s="123">
        <v>6.13</v>
      </c>
      <c r="C27" s="123">
        <v>15</v>
      </c>
      <c r="D27" s="123">
        <f t="shared" si="0"/>
        <v>20</v>
      </c>
      <c r="E27" s="123">
        <v>25</v>
      </c>
      <c r="F27" s="123">
        <v>140</v>
      </c>
      <c r="G27" s="123">
        <v>140</v>
      </c>
      <c r="H27" s="123">
        <v>140</v>
      </c>
      <c r="I27" s="123">
        <v>0</v>
      </c>
      <c r="J27" s="123">
        <v>20</v>
      </c>
      <c r="K27" s="123">
        <v>0</v>
      </c>
      <c r="L27" s="123">
        <v>90</v>
      </c>
      <c r="M27" s="123">
        <v>60</v>
      </c>
      <c r="N27" s="123">
        <v>120</v>
      </c>
      <c r="O27" s="123">
        <v>0</v>
      </c>
      <c r="P27" s="123">
        <v>100</v>
      </c>
      <c r="Q27" s="123">
        <v>20</v>
      </c>
      <c r="R27" s="123">
        <v>10</v>
      </c>
      <c r="S27" s="123">
        <v>5</v>
      </c>
      <c r="T27" s="123">
        <v>0</v>
      </c>
      <c r="U27" s="123">
        <v>0</v>
      </c>
      <c r="V27" s="123">
        <v>0</v>
      </c>
      <c r="W27" s="123">
        <v>0</v>
      </c>
    </row>
    <row r="28" spans="1:23" ht="13.5" customHeight="1">
      <c r="A28" s="122" t="s">
        <v>40</v>
      </c>
      <c r="B28" s="123">
        <v>0.35</v>
      </c>
      <c r="C28" s="123">
        <v>100</v>
      </c>
      <c r="D28" s="123">
        <f t="shared" si="0"/>
        <v>300</v>
      </c>
      <c r="E28" s="123">
        <v>500</v>
      </c>
      <c r="F28" s="123">
        <v>80</v>
      </c>
      <c r="G28" s="123">
        <v>80</v>
      </c>
      <c r="H28" s="123">
        <v>80</v>
      </c>
      <c r="I28" s="123">
        <v>0</v>
      </c>
      <c r="J28" s="123">
        <v>20</v>
      </c>
      <c r="K28" s="123">
        <v>0</v>
      </c>
      <c r="L28" s="123">
        <v>90</v>
      </c>
      <c r="M28" s="123">
        <v>60</v>
      </c>
      <c r="N28" s="123">
        <v>80</v>
      </c>
      <c r="O28" s="123">
        <v>0</v>
      </c>
      <c r="P28" s="123">
        <v>60</v>
      </c>
      <c r="Q28" s="123">
        <v>20</v>
      </c>
      <c r="R28" s="123">
        <v>10</v>
      </c>
      <c r="S28" s="123">
        <v>5</v>
      </c>
      <c r="T28" s="123">
        <v>0</v>
      </c>
      <c r="U28" s="123">
        <v>0</v>
      </c>
      <c r="V28" s="123">
        <v>0</v>
      </c>
      <c r="W28" s="123">
        <v>0</v>
      </c>
    </row>
    <row r="29" spans="1:23" ht="13.5" customHeight="1">
      <c r="A29" s="122" t="s">
        <v>41</v>
      </c>
      <c r="B29" s="123">
        <v>0.35</v>
      </c>
      <c r="C29" s="123">
        <v>100</v>
      </c>
      <c r="D29" s="123">
        <f t="shared" si="0"/>
        <v>300</v>
      </c>
      <c r="E29" s="123">
        <v>500</v>
      </c>
      <c r="F29" s="123">
        <v>80</v>
      </c>
      <c r="G29" s="123">
        <v>80</v>
      </c>
      <c r="H29" s="123">
        <v>80</v>
      </c>
      <c r="I29" s="123">
        <v>0</v>
      </c>
      <c r="J29" s="123">
        <v>20</v>
      </c>
      <c r="K29" s="123">
        <v>0</v>
      </c>
      <c r="L29" s="123">
        <v>90</v>
      </c>
      <c r="M29" s="123">
        <v>60</v>
      </c>
      <c r="N29" s="123">
        <v>80</v>
      </c>
      <c r="O29" s="123">
        <v>0</v>
      </c>
      <c r="P29" s="123">
        <v>60</v>
      </c>
      <c r="Q29" s="123">
        <v>20</v>
      </c>
      <c r="R29" s="123">
        <v>10</v>
      </c>
      <c r="S29" s="123">
        <v>5</v>
      </c>
      <c r="T29" s="123">
        <v>0</v>
      </c>
      <c r="U29" s="123">
        <v>0</v>
      </c>
      <c r="V29" s="123">
        <v>0</v>
      </c>
      <c r="W29" s="123">
        <v>0</v>
      </c>
    </row>
    <row r="30" spans="1:23" ht="13.5" customHeight="1">
      <c r="A30" s="122" t="s">
        <v>42</v>
      </c>
      <c r="B30" s="123">
        <v>4.91</v>
      </c>
      <c r="C30" s="123">
        <v>15</v>
      </c>
      <c r="D30" s="123">
        <f t="shared" si="0"/>
        <v>25</v>
      </c>
      <c r="E30" s="123">
        <v>35</v>
      </c>
      <c r="F30" s="123">
        <v>80</v>
      </c>
      <c r="G30" s="123">
        <v>80</v>
      </c>
      <c r="H30" s="123">
        <v>80</v>
      </c>
      <c r="I30" s="123">
        <v>10</v>
      </c>
      <c r="J30" s="123">
        <v>20</v>
      </c>
      <c r="K30" s="123">
        <v>30</v>
      </c>
      <c r="L30" s="123">
        <v>90</v>
      </c>
      <c r="M30" s="123">
        <v>60</v>
      </c>
      <c r="N30" s="123">
        <v>100</v>
      </c>
      <c r="O30" s="123">
        <v>30</v>
      </c>
      <c r="P30" s="123">
        <v>60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</row>
    <row r="31" spans="1:23" ht="13.5" customHeight="1">
      <c r="A31" s="122" t="s">
        <v>43</v>
      </c>
      <c r="B31" s="123">
        <v>1</v>
      </c>
      <c r="C31" s="123">
        <v>20</v>
      </c>
      <c r="D31" s="123">
        <f t="shared" si="0"/>
        <v>70</v>
      </c>
      <c r="E31" s="123">
        <v>120</v>
      </c>
      <c r="F31" s="123">
        <v>70</v>
      </c>
      <c r="G31" s="123">
        <v>70</v>
      </c>
      <c r="H31" s="123">
        <v>70</v>
      </c>
      <c r="I31" s="123">
        <v>10</v>
      </c>
      <c r="J31" s="123">
        <v>20</v>
      </c>
      <c r="K31" s="123">
        <v>30</v>
      </c>
      <c r="L31" s="123">
        <v>90</v>
      </c>
      <c r="M31" s="123">
        <v>60</v>
      </c>
      <c r="N31" s="123">
        <v>100</v>
      </c>
      <c r="O31" s="123">
        <v>30</v>
      </c>
      <c r="P31" s="123">
        <v>60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</row>
    <row r="32" spans="1:23" ht="13.5" customHeight="1">
      <c r="A32" s="122" t="s">
        <v>44</v>
      </c>
      <c r="B32" s="123">
        <v>4.3</v>
      </c>
      <c r="C32" s="123">
        <v>10</v>
      </c>
      <c r="D32" s="123">
        <f t="shared" si="0"/>
        <v>17.5</v>
      </c>
      <c r="E32" s="123">
        <v>25</v>
      </c>
      <c r="F32" s="123">
        <v>80</v>
      </c>
      <c r="G32" s="123">
        <v>80</v>
      </c>
      <c r="H32" s="123">
        <v>80</v>
      </c>
      <c r="I32" s="123">
        <v>10</v>
      </c>
      <c r="J32" s="123">
        <v>20</v>
      </c>
      <c r="K32" s="123">
        <v>30</v>
      </c>
      <c r="L32" s="123">
        <v>90</v>
      </c>
      <c r="M32" s="123">
        <v>60</v>
      </c>
      <c r="N32" s="123">
        <v>100</v>
      </c>
      <c r="O32" s="123">
        <v>30</v>
      </c>
      <c r="P32" s="123">
        <v>70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</row>
    <row r="33" spans="1:24" ht="8.25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3" ht="13.5" customHeight="1">
      <c r="A34" s="122" t="s">
        <v>45</v>
      </c>
      <c r="B34" s="123">
        <v>0.35</v>
      </c>
      <c r="C34" s="123">
        <v>50</v>
      </c>
      <c r="D34" s="123">
        <f t="shared" si="0"/>
        <v>225</v>
      </c>
      <c r="E34" s="123">
        <v>400</v>
      </c>
      <c r="F34" s="123">
        <v>80</v>
      </c>
      <c r="G34" s="123">
        <v>80</v>
      </c>
      <c r="H34" s="123">
        <v>80</v>
      </c>
      <c r="I34" s="123">
        <v>0</v>
      </c>
      <c r="J34" s="123">
        <v>20</v>
      </c>
      <c r="K34" s="123">
        <v>30</v>
      </c>
      <c r="L34" s="123">
        <v>90</v>
      </c>
      <c r="M34" s="123">
        <v>60</v>
      </c>
      <c r="N34" s="123">
        <v>80</v>
      </c>
      <c r="O34" s="123">
        <v>0</v>
      </c>
      <c r="P34" s="123">
        <v>60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</row>
    <row r="35" spans="1:23" ht="13.5" customHeight="1">
      <c r="A35" s="122" t="s">
        <v>46</v>
      </c>
      <c r="B35" s="123">
        <v>0.7</v>
      </c>
      <c r="C35" s="123">
        <v>20</v>
      </c>
      <c r="D35" s="123">
        <f t="shared" si="0"/>
        <v>60</v>
      </c>
      <c r="E35" s="123">
        <v>100</v>
      </c>
      <c r="F35" s="123">
        <v>100</v>
      </c>
      <c r="G35" s="123">
        <v>100</v>
      </c>
      <c r="H35" s="123">
        <v>100</v>
      </c>
      <c r="I35" s="123">
        <v>0</v>
      </c>
      <c r="J35" s="123">
        <v>20</v>
      </c>
      <c r="K35" s="123">
        <v>30</v>
      </c>
      <c r="L35" s="123">
        <v>90</v>
      </c>
      <c r="M35" s="123">
        <v>60</v>
      </c>
      <c r="N35" s="123">
        <v>80</v>
      </c>
      <c r="O35" s="123">
        <v>0</v>
      </c>
      <c r="P35" s="123">
        <v>80</v>
      </c>
      <c r="Q35" s="123">
        <v>10</v>
      </c>
      <c r="R35" s="123">
        <v>10</v>
      </c>
      <c r="S35" s="123">
        <v>10</v>
      </c>
      <c r="T35" s="123">
        <v>10</v>
      </c>
      <c r="U35" s="123">
        <v>0</v>
      </c>
      <c r="V35" s="123">
        <v>0</v>
      </c>
      <c r="W35" s="123">
        <v>0</v>
      </c>
    </row>
    <row r="36" spans="1:23" ht="13.5" customHeight="1">
      <c r="A36" s="122" t="s">
        <v>47</v>
      </c>
      <c r="B36" s="123">
        <v>0.4</v>
      </c>
      <c r="C36" s="123">
        <v>150</v>
      </c>
      <c r="D36" s="123">
        <f t="shared" si="0"/>
        <v>275</v>
      </c>
      <c r="E36" s="123">
        <v>400</v>
      </c>
      <c r="F36" s="123">
        <v>140</v>
      </c>
      <c r="G36" s="123">
        <v>140</v>
      </c>
      <c r="H36" s="123">
        <v>140</v>
      </c>
      <c r="I36" s="123">
        <v>0</v>
      </c>
      <c r="J36" s="123">
        <v>20</v>
      </c>
      <c r="K36" s="123">
        <v>30</v>
      </c>
      <c r="L36" s="123">
        <v>90</v>
      </c>
      <c r="M36" s="123">
        <v>60</v>
      </c>
      <c r="N36" s="123">
        <v>70</v>
      </c>
      <c r="O36" s="123">
        <v>30</v>
      </c>
      <c r="P36" s="123">
        <v>60</v>
      </c>
      <c r="Q36" s="123">
        <v>15</v>
      </c>
      <c r="R36" s="123">
        <v>15</v>
      </c>
      <c r="S36" s="123">
        <v>5</v>
      </c>
      <c r="T36" s="123">
        <v>5</v>
      </c>
      <c r="U36" s="123">
        <v>0</v>
      </c>
      <c r="V36" s="123">
        <v>0</v>
      </c>
      <c r="W36" s="123">
        <v>0</v>
      </c>
    </row>
    <row r="37" spans="1:23" ht="13.5" customHeight="1">
      <c r="A37" s="122" t="s">
        <v>48</v>
      </c>
      <c r="B37" s="123">
        <v>0.15</v>
      </c>
      <c r="C37" s="123">
        <v>100</v>
      </c>
      <c r="D37" s="123">
        <f t="shared" si="0"/>
        <v>175</v>
      </c>
      <c r="E37" s="123">
        <v>250</v>
      </c>
      <c r="F37" s="123">
        <v>70</v>
      </c>
      <c r="G37" s="123">
        <v>70</v>
      </c>
      <c r="H37" s="123">
        <v>70</v>
      </c>
      <c r="I37" s="123">
        <v>0</v>
      </c>
      <c r="J37" s="123">
        <v>20</v>
      </c>
      <c r="K37" s="123">
        <v>30</v>
      </c>
      <c r="L37" s="123">
        <v>90</v>
      </c>
      <c r="M37" s="123">
        <v>60</v>
      </c>
      <c r="N37" s="123">
        <v>70</v>
      </c>
      <c r="O37" s="123">
        <v>0</v>
      </c>
      <c r="P37" s="123">
        <v>60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</row>
    <row r="38" spans="1:24" ht="8.2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3" ht="13.5" customHeight="1">
      <c r="A39" s="122" t="s">
        <v>49</v>
      </c>
      <c r="B39" s="123">
        <v>0.46</v>
      </c>
      <c r="C39" s="123">
        <v>300</v>
      </c>
      <c r="D39" s="123">
        <f t="shared" si="0"/>
        <v>425</v>
      </c>
      <c r="E39" s="123">
        <v>550</v>
      </c>
      <c r="F39" s="123">
        <v>120</v>
      </c>
      <c r="G39" s="123">
        <v>120</v>
      </c>
      <c r="H39" s="123">
        <v>120</v>
      </c>
      <c r="I39" s="123">
        <v>10</v>
      </c>
      <c r="J39" s="123">
        <v>20</v>
      </c>
      <c r="K39" s="123">
        <v>30</v>
      </c>
      <c r="L39" s="123">
        <v>90</v>
      </c>
      <c r="M39" s="123">
        <v>60</v>
      </c>
      <c r="N39" s="123">
        <v>120</v>
      </c>
      <c r="O39" s="123">
        <v>30</v>
      </c>
      <c r="P39" s="123">
        <v>70</v>
      </c>
      <c r="Q39" s="123">
        <v>30</v>
      </c>
      <c r="R39" s="123">
        <v>20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</row>
    <row r="40" spans="1:23" ht="13.5" customHeight="1">
      <c r="A40" s="122" t="s">
        <v>434</v>
      </c>
      <c r="B40" s="123">
        <v>0.24</v>
      </c>
      <c r="C40" s="123">
        <v>500</v>
      </c>
      <c r="D40" s="123">
        <f t="shared" si="0"/>
        <v>800</v>
      </c>
      <c r="E40" s="123">
        <v>1100</v>
      </c>
      <c r="F40" s="123">
        <v>170</v>
      </c>
      <c r="G40" s="123">
        <v>170</v>
      </c>
      <c r="H40" s="123">
        <v>170</v>
      </c>
      <c r="I40" s="123">
        <v>10</v>
      </c>
      <c r="J40" s="123">
        <v>20</v>
      </c>
      <c r="K40" s="123">
        <v>30</v>
      </c>
      <c r="L40" s="123">
        <v>90</v>
      </c>
      <c r="M40" s="123">
        <v>60</v>
      </c>
      <c r="N40" s="123">
        <v>120</v>
      </c>
      <c r="O40" s="123">
        <v>30</v>
      </c>
      <c r="P40" s="123">
        <v>70</v>
      </c>
      <c r="Q40" s="123">
        <v>20</v>
      </c>
      <c r="R40" s="123">
        <v>10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</row>
    <row r="41" spans="1:23" ht="13.5" customHeight="1">
      <c r="A41" s="122" t="s">
        <v>50</v>
      </c>
      <c r="B41" s="123">
        <v>0.55</v>
      </c>
      <c r="C41" s="123">
        <v>200</v>
      </c>
      <c r="D41" s="123">
        <f t="shared" si="0"/>
        <v>300</v>
      </c>
      <c r="E41" s="123">
        <v>400</v>
      </c>
      <c r="F41" s="123">
        <v>160</v>
      </c>
      <c r="G41" s="123">
        <v>160</v>
      </c>
      <c r="H41" s="123">
        <v>160</v>
      </c>
      <c r="I41" s="123">
        <v>0</v>
      </c>
      <c r="J41" s="123">
        <v>20</v>
      </c>
      <c r="K41" s="123">
        <v>30</v>
      </c>
      <c r="L41" s="123">
        <v>60</v>
      </c>
      <c r="M41" s="123">
        <v>60</v>
      </c>
      <c r="N41" s="123">
        <v>180</v>
      </c>
      <c r="O41" s="123">
        <v>30</v>
      </c>
      <c r="P41" s="123">
        <v>100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</row>
    <row r="42" spans="1:23" ht="13.5" customHeight="1">
      <c r="A42" s="122" t="s">
        <v>435</v>
      </c>
      <c r="B42" s="123">
        <v>0.39</v>
      </c>
      <c r="C42" s="123">
        <v>200</v>
      </c>
      <c r="D42" s="123">
        <f t="shared" si="0"/>
        <v>350</v>
      </c>
      <c r="E42" s="123">
        <v>500</v>
      </c>
      <c r="F42" s="123">
        <v>140</v>
      </c>
      <c r="G42" s="123">
        <v>140</v>
      </c>
      <c r="H42" s="123">
        <v>140</v>
      </c>
      <c r="I42" s="123">
        <v>0</v>
      </c>
      <c r="J42" s="123">
        <v>20</v>
      </c>
      <c r="K42" s="123">
        <v>30</v>
      </c>
      <c r="L42" s="123">
        <v>60</v>
      </c>
      <c r="M42" s="123">
        <v>60</v>
      </c>
      <c r="N42" s="123">
        <v>180</v>
      </c>
      <c r="O42" s="123">
        <v>30</v>
      </c>
      <c r="P42" s="123">
        <v>100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</row>
    <row r="43" spans="1:23" ht="13.5" customHeight="1">
      <c r="A43" s="122" t="s">
        <v>51</v>
      </c>
      <c r="B43" s="123">
        <v>0.3</v>
      </c>
      <c r="C43" s="123">
        <v>400</v>
      </c>
      <c r="D43" s="123">
        <f t="shared" si="0"/>
        <v>600</v>
      </c>
      <c r="E43" s="123">
        <v>800</v>
      </c>
      <c r="F43" s="123">
        <v>170</v>
      </c>
      <c r="G43" s="123">
        <v>170</v>
      </c>
      <c r="H43" s="123">
        <v>170</v>
      </c>
      <c r="I43" s="123">
        <v>10</v>
      </c>
      <c r="J43" s="123">
        <v>20</v>
      </c>
      <c r="K43" s="123">
        <v>30</v>
      </c>
      <c r="L43" s="123">
        <v>90</v>
      </c>
      <c r="M43" s="123">
        <v>60</v>
      </c>
      <c r="N43" s="123">
        <v>120</v>
      </c>
      <c r="O43" s="123">
        <v>30</v>
      </c>
      <c r="P43" s="123">
        <v>70</v>
      </c>
      <c r="Q43" s="123">
        <v>20</v>
      </c>
      <c r="R43" s="123">
        <v>10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</row>
    <row r="44" spans="1:23" ht="13.5" customHeight="1">
      <c r="A44" s="122" t="s">
        <v>52</v>
      </c>
      <c r="B44" s="123">
        <v>0.28</v>
      </c>
      <c r="C44" s="123">
        <v>200</v>
      </c>
      <c r="D44" s="123">
        <f t="shared" si="0"/>
        <v>500</v>
      </c>
      <c r="E44" s="123">
        <v>800</v>
      </c>
      <c r="F44" s="123">
        <v>120</v>
      </c>
      <c r="G44" s="123">
        <v>120</v>
      </c>
      <c r="H44" s="123">
        <v>120</v>
      </c>
      <c r="I44" s="123">
        <v>0</v>
      </c>
      <c r="J44" s="123">
        <v>20</v>
      </c>
      <c r="K44" s="123">
        <v>30</v>
      </c>
      <c r="L44" s="123">
        <v>90</v>
      </c>
      <c r="M44" s="123">
        <v>60</v>
      </c>
      <c r="N44" s="123">
        <v>100</v>
      </c>
      <c r="O44" s="123">
        <v>30</v>
      </c>
      <c r="P44" s="123">
        <v>100</v>
      </c>
      <c r="Q44" s="123">
        <v>15</v>
      </c>
      <c r="R44" s="123">
        <v>5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</row>
    <row r="45" spans="1:23" ht="13.5" customHeight="1">
      <c r="A45" s="122" t="s">
        <v>53</v>
      </c>
      <c r="B45" s="123">
        <v>0.43</v>
      </c>
      <c r="C45" s="123">
        <v>200</v>
      </c>
      <c r="D45" s="123">
        <f t="shared" si="0"/>
        <v>325</v>
      </c>
      <c r="E45" s="123">
        <v>450</v>
      </c>
      <c r="F45" s="123">
        <v>120</v>
      </c>
      <c r="G45" s="123">
        <v>120</v>
      </c>
      <c r="H45" s="123">
        <v>120</v>
      </c>
      <c r="I45" s="123">
        <v>10</v>
      </c>
      <c r="J45" s="123">
        <v>20</v>
      </c>
      <c r="K45" s="123">
        <v>30</v>
      </c>
      <c r="L45" s="123">
        <v>90</v>
      </c>
      <c r="M45" s="123">
        <v>60</v>
      </c>
      <c r="N45" s="123">
        <v>120</v>
      </c>
      <c r="O45" s="123">
        <v>30</v>
      </c>
      <c r="P45" s="123">
        <v>90</v>
      </c>
      <c r="Q45" s="123">
        <v>20</v>
      </c>
      <c r="R45" s="123">
        <v>10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</row>
    <row r="46" spans="1:23" ht="13.5" customHeight="1">
      <c r="A46" s="122" t="s">
        <v>436</v>
      </c>
      <c r="B46" s="123" t="s">
        <v>54</v>
      </c>
      <c r="C46" s="123" t="s">
        <v>54</v>
      </c>
      <c r="D46" s="123"/>
      <c r="E46" s="123" t="s">
        <v>54</v>
      </c>
      <c r="F46" s="123" t="s">
        <v>54</v>
      </c>
      <c r="G46" s="123" t="s">
        <v>54</v>
      </c>
      <c r="H46" s="123" t="s">
        <v>54</v>
      </c>
      <c r="I46" s="123">
        <v>10</v>
      </c>
      <c r="J46" s="123">
        <v>20</v>
      </c>
      <c r="K46" s="123">
        <v>30</v>
      </c>
      <c r="L46" s="123">
        <v>90</v>
      </c>
      <c r="M46" s="123">
        <v>60</v>
      </c>
      <c r="N46" s="123" t="s">
        <v>54</v>
      </c>
      <c r="O46" s="123">
        <v>30</v>
      </c>
      <c r="P46" s="123" t="s">
        <v>54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</row>
    <row r="47" spans="1:24" ht="8.2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3" ht="13.5" customHeight="1">
      <c r="A48" s="122" t="s">
        <v>55</v>
      </c>
      <c r="B48" s="123">
        <v>0.6</v>
      </c>
      <c r="C48" s="123">
        <v>150</v>
      </c>
      <c r="D48" s="123">
        <f t="shared" si="0"/>
        <v>450</v>
      </c>
      <c r="E48" s="123">
        <v>750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90</v>
      </c>
      <c r="M48" s="123">
        <v>60</v>
      </c>
      <c r="N48" s="123">
        <v>0</v>
      </c>
      <c r="O48" s="123">
        <v>0</v>
      </c>
      <c r="P48" s="123">
        <v>0</v>
      </c>
      <c r="Q48" s="123">
        <v>30</v>
      </c>
      <c r="R48" s="123">
        <v>20</v>
      </c>
      <c r="S48" s="123">
        <v>30</v>
      </c>
      <c r="T48" s="123">
        <v>20</v>
      </c>
      <c r="U48" s="123">
        <v>0</v>
      </c>
      <c r="V48" s="123">
        <v>0</v>
      </c>
      <c r="W48" s="123">
        <v>0</v>
      </c>
    </row>
    <row r="49" spans="1:23" ht="13.5" customHeight="1">
      <c r="A49" s="122" t="s">
        <v>56</v>
      </c>
      <c r="B49" s="123">
        <v>0.55</v>
      </c>
      <c r="C49" s="123">
        <v>150</v>
      </c>
      <c r="D49" s="123">
        <f t="shared" si="0"/>
        <v>450</v>
      </c>
      <c r="E49" s="123">
        <v>750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90</v>
      </c>
      <c r="M49" s="123">
        <v>60</v>
      </c>
      <c r="N49" s="123">
        <v>0</v>
      </c>
      <c r="O49" s="123">
        <v>0</v>
      </c>
      <c r="P49" s="123">
        <v>0</v>
      </c>
      <c r="Q49" s="123">
        <v>30</v>
      </c>
      <c r="R49" s="123">
        <v>20</v>
      </c>
      <c r="S49" s="123">
        <v>30</v>
      </c>
      <c r="T49" s="123">
        <v>20</v>
      </c>
      <c r="U49" s="123">
        <v>0</v>
      </c>
      <c r="V49" s="123">
        <v>0</v>
      </c>
      <c r="W49" s="123">
        <v>0</v>
      </c>
    </row>
    <row r="50" spans="1:23" ht="13.5" customHeight="1">
      <c r="A50" s="122" t="s">
        <v>57</v>
      </c>
      <c r="B50" s="123">
        <v>17.5</v>
      </c>
      <c r="C50" s="123">
        <v>2</v>
      </c>
      <c r="D50" s="123">
        <f t="shared" si="0"/>
        <v>4</v>
      </c>
      <c r="E50" s="123">
        <v>6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90</v>
      </c>
      <c r="M50" s="123">
        <v>60</v>
      </c>
      <c r="N50" s="123">
        <v>0</v>
      </c>
      <c r="O50" s="123">
        <v>0</v>
      </c>
      <c r="P50" s="123">
        <v>0</v>
      </c>
      <c r="Q50" s="123">
        <v>30</v>
      </c>
      <c r="R50" s="123">
        <v>20</v>
      </c>
      <c r="S50" s="123">
        <v>30</v>
      </c>
      <c r="T50" s="123">
        <v>20</v>
      </c>
      <c r="U50" s="123">
        <v>0</v>
      </c>
      <c r="V50" s="123">
        <v>0</v>
      </c>
      <c r="W50" s="123">
        <v>0</v>
      </c>
    </row>
    <row r="51" spans="1:23" ht="13.5" customHeight="1">
      <c r="A51" s="122" t="s">
        <v>58</v>
      </c>
      <c r="B51" s="123">
        <v>0.52</v>
      </c>
      <c r="C51" s="123">
        <v>150</v>
      </c>
      <c r="D51" s="123">
        <f t="shared" si="0"/>
        <v>450</v>
      </c>
      <c r="E51" s="123">
        <v>750</v>
      </c>
      <c r="F51" s="123">
        <v>0</v>
      </c>
      <c r="G51" s="123">
        <v>0</v>
      </c>
      <c r="H51" s="123">
        <v>0</v>
      </c>
      <c r="I51" s="123">
        <v>10</v>
      </c>
      <c r="J51" s="123">
        <v>0</v>
      </c>
      <c r="K51" s="123">
        <v>0</v>
      </c>
      <c r="L51" s="123">
        <v>90</v>
      </c>
      <c r="M51" s="123">
        <v>60</v>
      </c>
      <c r="N51" s="123">
        <v>0</v>
      </c>
      <c r="O51" s="123">
        <v>0</v>
      </c>
      <c r="P51" s="123">
        <v>0</v>
      </c>
      <c r="Q51" s="123">
        <v>30</v>
      </c>
      <c r="R51" s="123">
        <v>20</v>
      </c>
      <c r="S51" s="123">
        <v>30</v>
      </c>
      <c r="T51" s="123">
        <v>20</v>
      </c>
      <c r="U51" s="123">
        <v>0</v>
      </c>
      <c r="V51" s="123">
        <v>0</v>
      </c>
      <c r="W51" s="123">
        <v>0</v>
      </c>
    </row>
    <row r="52" spans="1:23" ht="13.5" customHeight="1">
      <c r="A52" s="122" t="s">
        <v>59</v>
      </c>
      <c r="B52" s="123">
        <v>0.54</v>
      </c>
      <c r="C52" s="123">
        <v>150</v>
      </c>
      <c r="D52" s="123">
        <f t="shared" si="0"/>
        <v>450</v>
      </c>
      <c r="E52" s="123">
        <v>750</v>
      </c>
      <c r="F52" s="123">
        <v>0</v>
      </c>
      <c r="G52" s="123">
        <v>0</v>
      </c>
      <c r="H52" s="123">
        <v>0</v>
      </c>
      <c r="I52" s="123">
        <v>10</v>
      </c>
      <c r="J52" s="123">
        <v>0</v>
      </c>
      <c r="K52" s="123">
        <v>0</v>
      </c>
      <c r="L52" s="123">
        <v>90</v>
      </c>
      <c r="M52" s="123">
        <v>60</v>
      </c>
      <c r="N52" s="123">
        <v>0</v>
      </c>
      <c r="O52" s="123">
        <v>0</v>
      </c>
      <c r="P52" s="123">
        <v>0</v>
      </c>
      <c r="Q52" s="123">
        <v>30</v>
      </c>
      <c r="R52" s="123">
        <v>20</v>
      </c>
      <c r="S52" s="123">
        <v>30</v>
      </c>
      <c r="T52" s="123">
        <v>20</v>
      </c>
      <c r="U52" s="123">
        <v>0</v>
      </c>
      <c r="V52" s="123">
        <v>0</v>
      </c>
      <c r="W52" s="123">
        <v>0</v>
      </c>
    </row>
    <row r="53" spans="1:23" ht="13.5" customHeight="1">
      <c r="A53" s="122" t="s">
        <v>60</v>
      </c>
      <c r="B53" s="123">
        <v>0.6</v>
      </c>
      <c r="C53" s="123">
        <v>150</v>
      </c>
      <c r="D53" s="123">
        <f t="shared" si="0"/>
        <v>450</v>
      </c>
      <c r="E53" s="123">
        <v>750</v>
      </c>
      <c r="F53" s="123">
        <v>0</v>
      </c>
      <c r="G53" s="123">
        <v>0</v>
      </c>
      <c r="H53" s="123">
        <v>0</v>
      </c>
      <c r="I53" s="123">
        <v>10</v>
      </c>
      <c r="J53" s="123">
        <v>0</v>
      </c>
      <c r="K53" s="123">
        <v>0</v>
      </c>
      <c r="L53" s="123">
        <v>90</v>
      </c>
      <c r="M53" s="123">
        <v>60</v>
      </c>
      <c r="N53" s="123">
        <v>0</v>
      </c>
      <c r="O53" s="123">
        <v>0</v>
      </c>
      <c r="P53" s="123">
        <v>0</v>
      </c>
      <c r="Q53" s="123">
        <v>10</v>
      </c>
      <c r="R53" s="123">
        <v>10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</row>
    <row r="54" spans="1:23" ht="13.5" customHeight="1">
      <c r="A54" s="122" t="s">
        <v>61</v>
      </c>
      <c r="B54" s="123">
        <v>0.6</v>
      </c>
      <c r="C54" s="123">
        <v>150</v>
      </c>
      <c r="D54" s="123">
        <f t="shared" si="0"/>
        <v>450</v>
      </c>
      <c r="E54" s="123">
        <v>750</v>
      </c>
      <c r="F54" s="123">
        <v>0</v>
      </c>
      <c r="G54" s="123">
        <v>0</v>
      </c>
      <c r="H54" s="123">
        <v>0</v>
      </c>
      <c r="I54" s="123">
        <v>10</v>
      </c>
      <c r="J54" s="123">
        <v>0</v>
      </c>
      <c r="K54" s="123">
        <v>0</v>
      </c>
      <c r="L54" s="123">
        <v>90</v>
      </c>
      <c r="M54" s="123">
        <v>60</v>
      </c>
      <c r="N54" s="123">
        <v>0</v>
      </c>
      <c r="O54" s="123">
        <v>0</v>
      </c>
      <c r="P54" s="123">
        <v>0</v>
      </c>
      <c r="Q54" s="123">
        <v>30</v>
      </c>
      <c r="R54" s="123">
        <v>20</v>
      </c>
      <c r="S54" s="123">
        <v>30</v>
      </c>
      <c r="T54" s="123">
        <v>20</v>
      </c>
      <c r="U54" s="123">
        <v>0</v>
      </c>
      <c r="V54" s="123">
        <v>0</v>
      </c>
      <c r="W54" s="123">
        <v>0</v>
      </c>
    </row>
    <row r="55" spans="1:23" ht="13.5" customHeight="1">
      <c r="A55" s="122" t="s">
        <v>62</v>
      </c>
      <c r="B55" s="123">
        <v>0.48</v>
      </c>
      <c r="C55" s="123">
        <v>150</v>
      </c>
      <c r="D55" s="123">
        <f t="shared" si="0"/>
        <v>450</v>
      </c>
      <c r="E55" s="123">
        <v>750</v>
      </c>
      <c r="F55" s="123">
        <v>200</v>
      </c>
      <c r="G55" s="123">
        <v>200</v>
      </c>
      <c r="H55" s="123">
        <v>200</v>
      </c>
      <c r="I55" s="123">
        <v>10</v>
      </c>
      <c r="J55" s="123">
        <v>20</v>
      </c>
      <c r="K55" s="123">
        <v>30</v>
      </c>
      <c r="L55" s="123">
        <v>90</v>
      </c>
      <c r="M55" s="123">
        <v>60</v>
      </c>
      <c r="N55" s="123">
        <v>80</v>
      </c>
      <c r="O55" s="123">
        <v>30</v>
      </c>
      <c r="P55" s="123">
        <v>80</v>
      </c>
      <c r="Q55" s="123">
        <v>20</v>
      </c>
      <c r="R55" s="123">
        <v>10</v>
      </c>
      <c r="S55" s="123">
        <v>20</v>
      </c>
      <c r="T55" s="123">
        <v>10</v>
      </c>
      <c r="U55" s="123">
        <v>0</v>
      </c>
      <c r="V55" s="123">
        <v>0</v>
      </c>
      <c r="W55" s="123">
        <v>0</v>
      </c>
    </row>
    <row r="56" spans="1:23" ht="13.5" customHeight="1">
      <c r="A56" s="122" t="s">
        <v>63</v>
      </c>
      <c r="B56" s="123">
        <v>0.5</v>
      </c>
      <c r="C56" s="123">
        <v>150</v>
      </c>
      <c r="D56" s="123">
        <f t="shared" si="0"/>
        <v>450</v>
      </c>
      <c r="E56" s="123">
        <v>750</v>
      </c>
      <c r="F56" s="123">
        <v>200</v>
      </c>
      <c r="G56" s="123">
        <v>200</v>
      </c>
      <c r="H56" s="123">
        <v>200</v>
      </c>
      <c r="I56" s="123">
        <v>10</v>
      </c>
      <c r="J56" s="123">
        <v>20</v>
      </c>
      <c r="K56" s="123">
        <v>30</v>
      </c>
      <c r="L56" s="123">
        <v>90</v>
      </c>
      <c r="M56" s="123">
        <v>60</v>
      </c>
      <c r="N56" s="123">
        <v>80</v>
      </c>
      <c r="O56" s="123">
        <v>30</v>
      </c>
      <c r="P56" s="123">
        <v>80</v>
      </c>
      <c r="Q56" s="123">
        <v>20</v>
      </c>
      <c r="R56" s="123">
        <v>10</v>
      </c>
      <c r="S56" s="123">
        <v>20</v>
      </c>
      <c r="T56" s="123">
        <v>10</v>
      </c>
      <c r="U56" s="123">
        <v>0</v>
      </c>
      <c r="V56" s="123">
        <v>0</v>
      </c>
      <c r="W56" s="123">
        <v>0</v>
      </c>
    </row>
    <row r="57" spans="1:23" ht="13.5" customHeight="1">
      <c r="A57" s="122" t="s">
        <v>64</v>
      </c>
      <c r="B57" s="123">
        <v>0.48</v>
      </c>
      <c r="C57" s="123">
        <v>150</v>
      </c>
      <c r="D57" s="123">
        <f t="shared" si="0"/>
        <v>450</v>
      </c>
      <c r="E57" s="123">
        <v>750</v>
      </c>
      <c r="F57" s="123">
        <v>200</v>
      </c>
      <c r="G57" s="123">
        <v>200</v>
      </c>
      <c r="H57" s="123">
        <v>200</v>
      </c>
      <c r="I57" s="123">
        <v>10</v>
      </c>
      <c r="J57" s="123">
        <v>20</v>
      </c>
      <c r="K57" s="123">
        <v>30</v>
      </c>
      <c r="L57" s="123">
        <v>90</v>
      </c>
      <c r="M57" s="123">
        <v>60</v>
      </c>
      <c r="N57" s="123">
        <v>80</v>
      </c>
      <c r="O57" s="123">
        <v>30</v>
      </c>
      <c r="P57" s="123">
        <v>80</v>
      </c>
      <c r="Q57" s="123">
        <v>10</v>
      </c>
      <c r="R57" s="123">
        <v>10</v>
      </c>
      <c r="S57" s="123">
        <v>10</v>
      </c>
      <c r="T57" s="123">
        <v>10</v>
      </c>
      <c r="U57" s="123">
        <v>0</v>
      </c>
      <c r="V57" s="123">
        <v>0</v>
      </c>
      <c r="W57" s="123">
        <v>0</v>
      </c>
    </row>
    <row r="58" spans="1:23" ht="13.5" customHeight="1">
      <c r="A58" s="122" t="s">
        <v>65</v>
      </c>
      <c r="B58" s="123">
        <v>5.1</v>
      </c>
      <c r="C58" s="123">
        <v>10</v>
      </c>
      <c r="D58" s="123">
        <f t="shared" si="0"/>
        <v>30</v>
      </c>
      <c r="E58" s="123">
        <v>50</v>
      </c>
      <c r="F58" s="123">
        <v>0</v>
      </c>
      <c r="G58" s="123">
        <v>0</v>
      </c>
      <c r="H58" s="123">
        <v>0</v>
      </c>
      <c r="I58" s="123">
        <v>10</v>
      </c>
      <c r="J58" s="123">
        <v>0</v>
      </c>
      <c r="K58" s="123">
        <v>0</v>
      </c>
      <c r="L58" s="123">
        <v>90</v>
      </c>
      <c r="M58" s="123">
        <v>60</v>
      </c>
      <c r="N58" s="123">
        <v>0</v>
      </c>
      <c r="O58" s="123">
        <v>30</v>
      </c>
      <c r="P58" s="123">
        <v>0</v>
      </c>
      <c r="Q58" s="123">
        <v>30</v>
      </c>
      <c r="R58" s="123">
        <v>20</v>
      </c>
      <c r="S58" s="123">
        <v>15</v>
      </c>
      <c r="T58" s="123">
        <v>10</v>
      </c>
      <c r="U58" s="123">
        <v>0</v>
      </c>
      <c r="V58" s="123">
        <v>0</v>
      </c>
      <c r="W58" s="123">
        <v>0</v>
      </c>
    </row>
    <row r="59" spans="1:23" ht="13.5" customHeight="1">
      <c r="A59" s="122" t="s">
        <v>66</v>
      </c>
      <c r="B59" s="123">
        <v>5.98</v>
      </c>
      <c r="C59" s="123">
        <v>10</v>
      </c>
      <c r="D59" s="123">
        <f t="shared" si="0"/>
        <v>30</v>
      </c>
      <c r="E59" s="123">
        <v>50</v>
      </c>
      <c r="F59" s="123">
        <v>0</v>
      </c>
      <c r="G59" s="123">
        <v>0</v>
      </c>
      <c r="H59" s="123">
        <v>0</v>
      </c>
      <c r="I59" s="123">
        <v>10</v>
      </c>
      <c r="J59" s="123">
        <v>0</v>
      </c>
      <c r="K59" s="123">
        <v>0</v>
      </c>
      <c r="L59" s="123">
        <v>90</v>
      </c>
      <c r="M59" s="123">
        <v>60</v>
      </c>
      <c r="N59" s="123">
        <v>0</v>
      </c>
      <c r="O59" s="123">
        <v>30</v>
      </c>
      <c r="P59" s="123">
        <v>0</v>
      </c>
      <c r="Q59" s="123">
        <v>30</v>
      </c>
      <c r="R59" s="123">
        <v>20</v>
      </c>
      <c r="S59" s="123">
        <v>15</v>
      </c>
      <c r="T59" s="123">
        <v>10</v>
      </c>
      <c r="U59" s="123">
        <v>0</v>
      </c>
      <c r="V59" s="123">
        <v>0</v>
      </c>
      <c r="W59" s="123">
        <v>0</v>
      </c>
    </row>
    <row r="60" spans="1:23" ht="13.5" customHeight="1">
      <c r="A60" s="122" t="s">
        <v>67</v>
      </c>
      <c r="B60" s="123">
        <v>5.6</v>
      </c>
      <c r="C60" s="123">
        <v>10</v>
      </c>
      <c r="D60" s="123">
        <f t="shared" si="0"/>
        <v>30</v>
      </c>
      <c r="E60" s="123">
        <v>50</v>
      </c>
      <c r="F60" s="123">
        <v>0</v>
      </c>
      <c r="G60" s="123">
        <v>0</v>
      </c>
      <c r="H60" s="123">
        <v>0</v>
      </c>
      <c r="I60" s="123">
        <v>10</v>
      </c>
      <c r="J60" s="123">
        <v>0</v>
      </c>
      <c r="K60" s="123">
        <v>0</v>
      </c>
      <c r="L60" s="123">
        <v>90</v>
      </c>
      <c r="M60" s="123">
        <v>60</v>
      </c>
      <c r="N60" s="123">
        <v>0</v>
      </c>
      <c r="O60" s="123">
        <v>30</v>
      </c>
      <c r="P60" s="123">
        <v>0</v>
      </c>
      <c r="Q60" s="123">
        <v>30</v>
      </c>
      <c r="R60" s="123">
        <v>20</v>
      </c>
      <c r="S60" s="123">
        <v>15</v>
      </c>
      <c r="T60" s="123">
        <v>10</v>
      </c>
      <c r="U60" s="123">
        <v>0</v>
      </c>
      <c r="V60" s="123">
        <v>0</v>
      </c>
      <c r="W60" s="123">
        <v>0</v>
      </c>
    </row>
    <row r="61" spans="1:23" ht="13.5" customHeight="1">
      <c r="A61" s="122" t="s">
        <v>68</v>
      </c>
      <c r="B61" s="123">
        <v>7.3</v>
      </c>
      <c r="C61" s="123">
        <v>10</v>
      </c>
      <c r="D61" s="123">
        <f t="shared" si="0"/>
        <v>30</v>
      </c>
      <c r="E61" s="123">
        <v>50</v>
      </c>
      <c r="F61" s="123">
        <v>0</v>
      </c>
      <c r="G61" s="123">
        <v>0</v>
      </c>
      <c r="H61" s="123">
        <v>0</v>
      </c>
      <c r="I61" s="123">
        <v>10</v>
      </c>
      <c r="J61" s="123">
        <v>0</v>
      </c>
      <c r="K61" s="123">
        <v>0</v>
      </c>
      <c r="L61" s="123">
        <v>90</v>
      </c>
      <c r="M61" s="123">
        <v>60</v>
      </c>
      <c r="N61" s="123">
        <v>0</v>
      </c>
      <c r="O61" s="123">
        <v>30</v>
      </c>
      <c r="P61" s="123">
        <v>0</v>
      </c>
      <c r="Q61" s="123">
        <v>30</v>
      </c>
      <c r="R61" s="123">
        <v>20</v>
      </c>
      <c r="S61" s="123">
        <v>15</v>
      </c>
      <c r="T61" s="123">
        <v>10</v>
      </c>
      <c r="U61" s="123">
        <v>0</v>
      </c>
      <c r="V61" s="123">
        <v>0</v>
      </c>
      <c r="W61" s="123">
        <v>0</v>
      </c>
    </row>
    <row r="62" spans="1:23" ht="13.5" customHeight="1">
      <c r="A62" s="122" t="s">
        <v>69</v>
      </c>
      <c r="B62" s="123">
        <v>5.6</v>
      </c>
      <c r="C62" s="123">
        <v>10</v>
      </c>
      <c r="D62" s="123">
        <f t="shared" si="0"/>
        <v>30</v>
      </c>
      <c r="E62" s="123">
        <v>50</v>
      </c>
      <c r="F62" s="123">
        <v>0</v>
      </c>
      <c r="G62" s="123">
        <v>0</v>
      </c>
      <c r="H62" s="123">
        <v>0</v>
      </c>
      <c r="I62" s="123">
        <v>10</v>
      </c>
      <c r="J62" s="123">
        <v>0</v>
      </c>
      <c r="K62" s="123">
        <v>0</v>
      </c>
      <c r="L62" s="123">
        <v>90</v>
      </c>
      <c r="M62" s="123">
        <v>60</v>
      </c>
      <c r="N62" s="123">
        <v>0</v>
      </c>
      <c r="O62" s="123">
        <v>30</v>
      </c>
      <c r="P62" s="123">
        <v>0</v>
      </c>
      <c r="Q62" s="123">
        <v>30</v>
      </c>
      <c r="R62" s="123">
        <v>20</v>
      </c>
      <c r="S62" s="123">
        <v>15</v>
      </c>
      <c r="T62" s="123">
        <v>10</v>
      </c>
      <c r="U62" s="123">
        <v>0</v>
      </c>
      <c r="V62" s="123">
        <v>0</v>
      </c>
      <c r="W62" s="123">
        <v>0</v>
      </c>
    </row>
    <row r="63" spans="1:23" ht="13.5" customHeight="1">
      <c r="A63" s="122" t="s">
        <v>70</v>
      </c>
      <c r="B63" s="123">
        <v>5.98</v>
      </c>
      <c r="C63" s="123">
        <v>10</v>
      </c>
      <c r="D63" s="123">
        <f t="shared" si="0"/>
        <v>30</v>
      </c>
      <c r="E63" s="123">
        <v>50</v>
      </c>
      <c r="F63" s="123">
        <v>0</v>
      </c>
      <c r="G63" s="123">
        <v>0</v>
      </c>
      <c r="H63" s="123">
        <v>0</v>
      </c>
      <c r="I63" s="123">
        <v>10</v>
      </c>
      <c r="J63" s="123">
        <v>0</v>
      </c>
      <c r="K63" s="123">
        <v>0</v>
      </c>
      <c r="L63" s="123">
        <v>90</v>
      </c>
      <c r="M63" s="123">
        <v>60</v>
      </c>
      <c r="N63" s="123">
        <v>0</v>
      </c>
      <c r="O63" s="123">
        <v>30</v>
      </c>
      <c r="P63" s="123">
        <v>0</v>
      </c>
      <c r="Q63" s="123">
        <v>30</v>
      </c>
      <c r="R63" s="123">
        <v>20</v>
      </c>
      <c r="S63" s="123">
        <v>15</v>
      </c>
      <c r="T63" s="123">
        <v>10</v>
      </c>
      <c r="U63" s="123">
        <v>0</v>
      </c>
      <c r="V63" s="123">
        <v>0</v>
      </c>
      <c r="W63" s="123">
        <v>0</v>
      </c>
    </row>
    <row r="64" spans="1:24" ht="8.25" customHeight="1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3" ht="13.5" customHeight="1">
      <c r="A65" s="122" t="s">
        <v>71</v>
      </c>
      <c r="B65" s="123">
        <v>1.36</v>
      </c>
      <c r="C65" s="123">
        <v>80</v>
      </c>
      <c r="D65" s="123">
        <f t="shared" si="0"/>
        <v>140</v>
      </c>
      <c r="E65" s="123">
        <v>200</v>
      </c>
      <c r="F65" s="123">
        <v>180</v>
      </c>
      <c r="G65" s="123">
        <v>180</v>
      </c>
      <c r="H65" s="123">
        <v>180</v>
      </c>
      <c r="I65" s="123">
        <v>10</v>
      </c>
      <c r="J65" s="123">
        <v>20</v>
      </c>
      <c r="K65" s="123">
        <v>30</v>
      </c>
      <c r="L65" s="123">
        <v>90</v>
      </c>
      <c r="M65" s="123">
        <v>60</v>
      </c>
      <c r="N65" s="123">
        <v>100</v>
      </c>
      <c r="O65" s="123">
        <v>30</v>
      </c>
      <c r="P65" s="123">
        <v>80</v>
      </c>
      <c r="Q65" s="123">
        <v>0</v>
      </c>
      <c r="R65" s="123">
        <v>0</v>
      </c>
      <c r="S65" s="123">
        <v>0</v>
      </c>
      <c r="T65" s="123">
        <v>0</v>
      </c>
      <c r="U65" s="123">
        <v>140</v>
      </c>
      <c r="V65" s="123">
        <v>140</v>
      </c>
      <c r="W65" s="123">
        <v>140</v>
      </c>
    </row>
    <row r="66" spans="1:23" ht="13.5" customHeight="1">
      <c r="A66" s="122" t="s">
        <v>437</v>
      </c>
      <c r="B66" s="123">
        <v>0.45</v>
      </c>
      <c r="C66" s="123">
        <v>240</v>
      </c>
      <c r="D66" s="123">
        <f t="shared" si="0"/>
        <v>445</v>
      </c>
      <c r="E66" s="123">
        <v>650</v>
      </c>
      <c r="F66" s="123">
        <v>180</v>
      </c>
      <c r="G66" s="123">
        <v>180</v>
      </c>
      <c r="H66" s="123">
        <v>180</v>
      </c>
      <c r="I66" s="123">
        <v>10</v>
      </c>
      <c r="J66" s="123">
        <v>20</v>
      </c>
      <c r="K66" s="123">
        <v>30</v>
      </c>
      <c r="L66" s="123">
        <v>90</v>
      </c>
      <c r="M66" s="123">
        <v>60</v>
      </c>
      <c r="N66" s="123">
        <v>100</v>
      </c>
      <c r="O66" s="123">
        <v>30</v>
      </c>
      <c r="P66" s="123">
        <v>80</v>
      </c>
      <c r="Q66" s="123">
        <v>0</v>
      </c>
      <c r="R66" s="123">
        <v>0</v>
      </c>
      <c r="S66" s="123">
        <v>0</v>
      </c>
      <c r="T66" s="123">
        <v>0</v>
      </c>
      <c r="U66" s="123">
        <v>140</v>
      </c>
      <c r="V66" s="123">
        <v>140</v>
      </c>
      <c r="W66" s="123">
        <v>140</v>
      </c>
    </row>
    <row r="67" spans="1:23" ht="13.5" customHeight="1">
      <c r="A67" s="122" t="s">
        <v>73</v>
      </c>
      <c r="B67" s="123">
        <v>2.82</v>
      </c>
      <c r="C67" s="123">
        <v>30</v>
      </c>
      <c r="D67" s="123">
        <f>(C67+E67)/2</f>
        <v>47.5</v>
      </c>
      <c r="E67" s="123">
        <v>65</v>
      </c>
      <c r="F67" s="123">
        <v>140</v>
      </c>
      <c r="G67" s="123">
        <v>140</v>
      </c>
      <c r="H67" s="123">
        <v>140</v>
      </c>
      <c r="I67" s="123">
        <v>10</v>
      </c>
      <c r="J67" s="123">
        <v>60</v>
      </c>
      <c r="K67" s="123">
        <v>80</v>
      </c>
      <c r="L67" s="123">
        <v>90</v>
      </c>
      <c r="M67" s="123">
        <v>60</v>
      </c>
      <c r="N67" s="123">
        <v>100</v>
      </c>
      <c r="O67" s="123">
        <v>80</v>
      </c>
      <c r="P67" s="123">
        <v>140</v>
      </c>
      <c r="Q67" s="123">
        <v>10</v>
      </c>
      <c r="R67" s="123">
        <v>10</v>
      </c>
      <c r="S67" s="123">
        <v>0</v>
      </c>
      <c r="T67" s="123">
        <v>0</v>
      </c>
      <c r="U67" s="123">
        <v>140</v>
      </c>
      <c r="V67" s="123">
        <v>140</v>
      </c>
      <c r="W67" s="123">
        <v>140</v>
      </c>
    </row>
    <row r="68" spans="1:23" ht="13.5" customHeight="1">
      <c r="A68" s="122" t="s">
        <v>72</v>
      </c>
      <c r="B68" s="123">
        <v>2.28</v>
      </c>
      <c r="C68" s="123">
        <v>40</v>
      </c>
      <c r="D68" s="123">
        <f t="shared" si="0"/>
        <v>80</v>
      </c>
      <c r="E68" s="123">
        <v>120</v>
      </c>
      <c r="F68" s="123">
        <v>180</v>
      </c>
      <c r="G68" s="123">
        <v>180</v>
      </c>
      <c r="H68" s="123">
        <v>180</v>
      </c>
      <c r="I68" s="123">
        <v>10</v>
      </c>
      <c r="J68" s="123">
        <v>20</v>
      </c>
      <c r="K68" s="123">
        <v>30</v>
      </c>
      <c r="L68" s="123">
        <v>90</v>
      </c>
      <c r="M68" s="123">
        <v>60</v>
      </c>
      <c r="N68" s="123">
        <v>100</v>
      </c>
      <c r="O68" s="123">
        <v>30</v>
      </c>
      <c r="P68" s="123">
        <v>80</v>
      </c>
      <c r="Q68" s="123">
        <v>10</v>
      </c>
      <c r="R68" s="123">
        <v>10</v>
      </c>
      <c r="S68" s="123">
        <v>0</v>
      </c>
      <c r="T68" s="123">
        <v>0</v>
      </c>
      <c r="U68" s="123">
        <v>140</v>
      </c>
      <c r="V68" s="123">
        <v>140</v>
      </c>
      <c r="W68" s="123">
        <v>140</v>
      </c>
    </row>
    <row r="69" spans="1:23" ht="13.5" customHeight="1">
      <c r="A69" s="122" t="s">
        <v>74</v>
      </c>
      <c r="B69" s="123">
        <v>2.28</v>
      </c>
      <c r="C69" s="123">
        <v>40</v>
      </c>
      <c r="D69" s="123">
        <f t="shared" si="0"/>
        <v>85</v>
      </c>
      <c r="E69" s="123">
        <v>130</v>
      </c>
      <c r="F69" s="123">
        <v>200</v>
      </c>
      <c r="G69" s="123">
        <v>200</v>
      </c>
      <c r="H69" s="123">
        <v>200</v>
      </c>
      <c r="I69" s="123">
        <v>10</v>
      </c>
      <c r="J69" s="123">
        <v>20</v>
      </c>
      <c r="K69" s="123">
        <v>30</v>
      </c>
      <c r="L69" s="123">
        <v>90</v>
      </c>
      <c r="M69" s="123">
        <v>60</v>
      </c>
      <c r="N69" s="123">
        <v>100</v>
      </c>
      <c r="O69" s="123">
        <v>30</v>
      </c>
      <c r="P69" s="123">
        <v>80</v>
      </c>
      <c r="Q69" s="123">
        <v>10</v>
      </c>
      <c r="R69" s="123">
        <v>10</v>
      </c>
      <c r="S69" s="123">
        <v>0</v>
      </c>
      <c r="T69" s="123">
        <v>0</v>
      </c>
      <c r="U69" s="123">
        <v>160</v>
      </c>
      <c r="V69" s="123">
        <v>160</v>
      </c>
      <c r="W69" s="123">
        <v>160</v>
      </c>
    </row>
    <row r="70" spans="1:23" ht="13.5" customHeight="1">
      <c r="A70" s="122" t="s">
        <v>75</v>
      </c>
      <c r="B70" s="123">
        <v>1</v>
      </c>
      <c r="C70" s="123">
        <v>40</v>
      </c>
      <c r="D70" s="123">
        <f t="shared" si="0"/>
        <v>95</v>
      </c>
      <c r="E70" s="123">
        <v>150</v>
      </c>
      <c r="F70" s="123">
        <v>180</v>
      </c>
      <c r="G70" s="123">
        <v>180</v>
      </c>
      <c r="H70" s="123">
        <v>180</v>
      </c>
      <c r="I70" s="123">
        <v>10</v>
      </c>
      <c r="J70" s="123">
        <v>20</v>
      </c>
      <c r="K70" s="123">
        <v>30</v>
      </c>
      <c r="L70" s="123">
        <v>90</v>
      </c>
      <c r="M70" s="123">
        <v>60</v>
      </c>
      <c r="N70" s="123">
        <v>100</v>
      </c>
      <c r="O70" s="123">
        <v>30</v>
      </c>
      <c r="P70" s="123">
        <v>80</v>
      </c>
      <c r="Q70" s="123">
        <v>10</v>
      </c>
      <c r="R70" s="123">
        <v>10</v>
      </c>
      <c r="S70" s="123">
        <v>0</v>
      </c>
      <c r="T70" s="123">
        <v>0</v>
      </c>
      <c r="U70" s="123">
        <v>140</v>
      </c>
      <c r="V70" s="123">
        <v>140</v>
      </c>
      <c r="W70" s="123">
        <v>140</v>
      </c>
    </row>
    <row r="71" spans="1:24" ht="8.25" customHeight="1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3" ht="13.5" customHeight="1">
      <c r="A72" s="122" t="s">
        <v>438</v>
      </c>
      <c r="B72" s="123">
        <v>0.41</v>
      </c>
      <c r="C72" s="123">
        <v>350</v>
      </c>
      <c r="D72" s="123">
        <f>(C72+E72)/2</f>
        <v>525</v>
      </c>
      <c r="E72" s="123">
        <v>700</v>
      </c>
      <c r="F72" s="123">
        <v>200</v>
      </c>
      <c r="G72" s="123">
        <v>180</v>
      </c>
      <c r="H72" s="123">
        <v>180</v>
      </c>
      <c r="I72" s="123">
        <v>10</v>
      </c>
      <c r="J72" s="123">
        <v>20</v>
      </c>
      <c r="K72" s="123">
        <v>30</v>
      </c>
      <c r="L72" s="123">
        <v>90</v>
      </c>
      <c r="M72" s="123">
        <v>60</v>
      </c>
      <c r="N72" s="123">
        <v>100</v>
      </c>
      <c r="O72" s="123">
        <v>30</v>
      </c>
      <c r="P72" s="123">
        <v>80</v>
      </c>
      <c r="Q72" s="123">
        <v>0</v>
      </c>
      <c r="R72" s="123">
        <v>0</v>
      </c>
      <c r="S72" s="123">
        <v>0</v>
      </c>
      <c r="T72" s="123">
        <v>0</v>
      </c>
      <c r="U72" s="123">
        <v>140</v>
      </c>
      <c r="V72" s="123">
        <v>140</v>
      </c>
      <c r="W72" s="123">
        <v>140</v>
      </c>
    </row>
    <row r="73" spans="1:23" ht="13.5" customHeight="1">
      <c r="A73" s="122" t="s">
        <v>445</v>
      </c>
      <c r="B73" s="123">
        <v>2.51</v>
      </c>
      <c r="C73" s="123">
        <v>310</v>
      </c>
      <c r="D73" s="123">
        <f aca="true" t="shared" si="1" ref="D73:D80">(C73+E73)/2</f>
        <v>370</v>
      </c>
      <c r="E73" s="123">
        <v>430</v>
      </c>
      <c r="F73" s="123">
        <v>180</v>
      </c>
      <c r="G73" s="123">
        <v>180</v>
      </c>
      <c r="H73" s="123">
        <v>180</v>
      </c>
      <c r="I73" s="123">
        <v>10</v>
      </c>
      <c r="J73" s="123">
        <v>20</v>
      </c>
      <c r="K73" s="123">
        <v>30</v>
      </c>
      <c r="L73" s="123">
        <v>90</v>
      </c>
      <c r="M73" s="123">
        <v>60</v>
      </c>
      <c r="N73" s="123">
        <v>100</v>
      </c>
      <c r="O73" s="123">
        <v>30</v>
      </c>
      <c r="P73" s="123">
        <v>50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</row>
    <row r="74" spans="1:23" ht="13.5" customHeight="1">
      <c r="A74" s="122" t="s">
        <v>446</v>
      </c>
      <c r="B74" s="123">
        <v>2.24</v>
      </c>
      <c r="C74" s="123">
        <v>310</v>
      </c>
      <c r="D74" s="123">
        <f t="shared" si="1"/>
        <v>370</v>
      </c>
      <c r="E74" s="123">
        <v>430</v>
      </c>
      <c r="F74" s="123">
        <v>150</v>
      </c>
      <c r="G74" s="123">
        <v>150</v>
      </c>
      <c r="H74" s="123">
        <v>150</v>
      </c>
      <c r="I74" s="123">
        <v>10</v>
      </c>
      <c r="J74" s="123">
        <v>20</v>
      </c>
      <c r="K74" s="123">
        <v>30</v>
      </c>
      <c r="L74" s="123">
        <v>90</v>
      </c>
      <c r="M74" s="123">
        <v>60</v>
      </c>
      <c r="N74" s="123">
        <v>90</v>
      </c>
      <c r="O74" s="123">
        <v>30</v>
      </c>
      <c r="P74" s="123">
        <v>50</v>
      </c>
      <c r="Q74" s="123">
        <v>0</v>
      </c>
      <c r="R74" s="123">
        <v>0</v>
      </c>
      <c r="S74" s="123">
        <v>0</v>
      </c>
      <c r="T74" s="123">
        <v>0</v>
      </c>
      <c r="U74" s="123">
        <v>0</v>
      </c>
      <c r="V74" s="123">
        <v>0</v>
      </c>
      <c r="W74" s="123">
        <v>0</v>
      </c>
    </row>
    <row r="75" spans="1:23" ht="13.5" customHeight="1">
      <c r="A75" s="122" t="s">
        <v>447</v>
      </c>
      <c r="B75" s="123">
        <v>2.06</v>
      </c>
      <c r="C75" s="123">
        <v>260</v>
      </c>
      <c r="D75" s="123">
        <f t="shared" si="1"/>
        <v>330</v>
      </c>
      <c r="E75" s="123">
        <v>400</v>
      </c>
      <c r="F75" s="123">
        <v>110</v>
      </c>
      <c r="G75" s="123">
        <v>110</v>
      </c>
      <c r="H75" s="123">
        <v>110</v>
      </c>
      <c r="I75" s="123">
        <v>10</v>
      </c>
      <c r="J75" s="123">
        <v>20</v>
      </c>
      <c r="K75" s="123">
        <v>30</v>
      </c>
      <c r="L75" s="123">
        <v>90</v>
      </c>
      <c r="M75" s="123">
        <v>60</v>
      </c>
      <c r="N75" s="123">
        <v>90</v>
      </c>
      <c r="O75" s="123">
        <v>30</v>
      </c>
      <c r="P75" s="123">
        <v>60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</row>
    <row r="76" spans="1:23" ht="13.5" customHeight="1">
      <c r="A76" s="122" t="s">
        <v>448</v>
      </c>
      <c r="B76" s="123">
        <v>1.96</v>
      </c>
      <c r="C76" s="123">
        <v>310</v>
      </c>
      <c r="D76" s="123">
        <f t="shared" si="1"/>
        <v>370</v>
      </c>
      <c r="E76" s="123">
        <v>430</v>
      </c>
      <c r="F76" s="123">
        <v>130</v>
      </c>
      <c r="G76" s="123">
        <v>130</v>
      </c>
      <c r="H76" s="123">
        <v>130</v>
      </c>
      <c r="I76" s="123">
        <v>10</v>
      </c>
      <c r="J76" s="123">
        <v>20</v>
      </c>
      <c r="K76" s="123">
        <v>30</v>
      </c>
      <c r="L76" s="123">
        <v>90</v>
      </c>
      <c r="M76" s="123">
        <v>60</v>
      </c>
      <c r="N76" s="123">
        <v>80</v>
      </c>
      <c r="O76" s="123">
        <v>30</v>
      </c>
      <c r="P76" s="123">
        <v>40</v>
      </c>
      <c r="Q76" s="123"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</row>
    <row r="77" spans="1:23" ht="13.5" customHeight="1">
      <c r="A77" s="122" t="s">
        <v>449</v>
      </c>
      <c r="B77" s="123">
        <v>4.91</v>
      </c>
      <c r="C77" s="123">
        <v>250</v>
      </c>
      <c r="D77" s="123">
        <f t="shared" si="1"/>
        <v>300</v>
      </c>
      <c r="E77" s="123">
        <v>350</v>
      </c>
      <c r="F77" s="123">
        <v>80</v>
      </c>
      <c r="G77" s="123">
        <v>80</v>
      </c>
      <c r="H77" s="123">
        <v>80</v>
      </c>
      <c r="I77" s="123">
        <v>10</v>
      </c>
      <c r="J77" s="123">
        <v>20</v>
      </c>
      <c r="K77" s="123">
        <v>30</v>
      </c>
      <c r="L77" s="123">
        <v>90</v>
      </c>
      <c r="M77" s="123">
        <v>60</v>
      </c>
      <c r="N77" s="123">
        <v>100</v>
      </c>
      <c r="O77" s="123">
        <v>30</v>
      </c>
      <c r="P77" s="123">
        <v>60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123">
        <v>0</v>
      </c>
      <c r="W77" s="123">
        <v>0</v>
      </c>
    </row>
    <row r="78" spans="1:23" ht="13.5" customHeight="1">
      <c r="A78" s="122" t="s">
        <v>450</v>
      </c>
      <c r="B78" s="123">
        <v>0.41</v>
      </c>
      <c r="C78" s="123">
        <v>350</v>
      </c>
      <c r="D78" s="123">
        <f t="shared" si="1"/>
        <v>425</v>
      </c>
      <c r="E78" s="123">
        <v>500</v>
      </c>
      <c r="F78" s="123">
        <v>150</v>
      </c>
      <c r="G78" s="123">
        <v>150</v>
      </c>
      <c r="H78" s="123">
        <v>150</v>
      </c>
      <c r="I78" s="123">
        <v>10</v>
      </c>
      <c r="J78" s="123">
        <v>20</v>
      </c>
      <c r="K78" s="123">
        <v>30</v>
      </c>
      <c r="L78" s="123">
        <v>90</v>
      </c>
      <c r="M78" s="123">
        <v>60</v>
      </c>
      <c r="N78" s="123">
        <v>100</v>
      </c>
      <c r="O78" s="123">
        <v>30</v>
      </c>
      <c r="P78" s="123">
        <v>80</v>
      </c>
      <c r="Q78" s="123"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</row>
    <row r="79" spans="1:23" ht="13.5" customHeight="1">
      <c r="A79" s="122" t="s">
        <v>451</v>
      </c>
      <c r="B79" s="123">
        <v>0.41</v>
      </c>
      <c r="C79" s="123">
        <v>450</v>
      </c>
      <c r="D79" s="123">
        <f t="shared" si="1"/>
        <v>650</v>
      </c>
      <c r="E79" s="123">
        <v>850</v>
      </c>
      <c r="F79" s="123">
        <v>180</v>
      </c>
      <c r="G79" s="123">
        <v>180</v>
      </c>
      <c r="H79" s="123">
        <v>180</v>
      </c>
      <c r="I79" s="123">
        <v>10</v>
      </c>
      <c r="J79" s="123">
        <v>20</v>
      </c>
      <c r="K79" s="123">
        <v>30</v>
      </c>
      <c r="L79" s="123">
        <v>90</v>
      </c>
      <c r="M79" s="123">
        <v>60</v>
      </c>
      <c r="N79" s="123">
        <v>100</v>
      </c>
      <c r="O79" s="123">
        <v>30</v>
      </c>
      <c r="P79" s="123">
        <v>80</v>
      </c>
      <c r="Q79" s="123"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</row>
    <row r="80" spans="1:23" ht="13.5" customHeight="1">
      <c r="A80" s="122" t="s">
        <v>452</v>
      </c>
      <c r="B80" s="123">
        <v>0.41</v>
      </c>
      <c r="C80" s="123">
        <v>510</v>
      </c>
      <c r="D80" s="123">
        <f t="shared" si="1"/>
        <v>640</v>
      </c>
      <c r="E80" s="123">
        <v>770</v>
      </c>
      <c r="F80" s="123">
        <v>180</v>
      </c>
      <c r="G80" s="123">
        <v>180</v>
      </c>
      <c r="H80" s="123">
        <v>180</v>
      </c>
      <c r="I80" s="123">
        <v>10</v>
      </c>
      <c r="J80" s="123">
        <v>20</v>
      </c>
      <c r="K80" s="123">
        <v>30</v>
      </c>
      <c r="L80" s="123">
        <v>90</v>
      </c>
      <c r="M80" s="123">
        <v>60</v>
      </c>
      <c r="N80" s="123">
        <v>100</v>
      </c>
      <c r="O80" s="123">
        <v>30</v>
      </c>
      <c r="P80" s="123">
        <v>80</v>
      </c>
      <c r="Q80" s="123">
        <v>0</v>
      </c>
      <c r="R80" s="123">
        <v>0</v>
      </c>
      <c r="S80" s="123">
        <v>0</v>
      </c>
      <c r="T80" s="123">
        <v>0</v>
      </c>
      <c r="U80" s="123">
        <v>0</v>
      </c>
      <c r="V80" s="123">
        <v>0</v>
      </c>
      <c r="W80" s="123">
        <v>0</v>
      </c>
    </row>
    <row r="81" spans="1:24" ht="8.25" customHeight="1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3" ht="13.5" customHeight="1">
      <c r="A82" s="122" t="s">
        <v>76</v>
      </c>
      <c r="B82" s="123">
        <v>9.8</v>
      </c>
      <c r="C82" s="123">
        <v>25</v>
      </c>
      <c r="D82" s="123">
        <f aca="true" t="shared" si="2" ref="D82:D112">(C82+E82)/2</f>
        <v>30</v>
      </c>
      <c r="E82" s="123">
        <v>35</v>
      </c>
      <c r="F82" s="123">
        <v>220</v>
      </c>
      <c r="G82" s="123">
        <v>220</v>
      </c>
      <c r="H82" s="123">
        <v>220</v>
      </c>
      <c r="I82" s="123">
        <v>0</v>
      </c>
      <c r="J82" s="123">
        <v>0</v>
      </c>
      <c r="K82" s="123">
        <v>120</v>
      </c>
      <c r="L82" s="123">
        <v>60</v>
      </c>
      <c r="M82" s="123">
        <v>60</v>
      </c>
      <c r="N82" s="123" t="s">
        <v>54</v>
      </c>
      <c r="O82" s="123">
        <v>0</v>
      </c>
      <c r="P82" s="123" t="s">
        <v>54</v>
      </c>
      <c r="Q82" s="123">
        <v>20</v>
      </c>
      <c r="R82" s="123">
        <v>20</v>
      </c>
      <c r="S82" s="123">
        <v>10</v>
      </c>
      <c r="T82" s="123">
        <v>10</v>
      </c>
      <c r="U82" s="123">
        <v>0</v>
      </c>
      <c r="V82" s="123">
        <v>0</v>
      </c>
      <c r="W82" s="123">
        <v>0</v>
      </c>
    </row>
    <row r="83" spans="1:23" ht="13.5" customHeight="1">
      <c r="A83" s="122" t="s">
        <v>77</v>
      </c>
      <c r="B83" s="123">
        <v>9.8</v>
      </c>
      <c r="C83" s="123">
        <v>24</v>
      </c>
      <c r="D83" s="123">
        <f t="shared" si="2"/>
        <v>28</v>
      </c>
      <c r="E83" s="123">
        <v>32</v>
      </c>
      <c r="F83" s="123">
        <v>220</v>
      </c>
      <c r="G83" s="123">
        <v>220</v>
      </c>
      <c r="H83" s="123">
        <v>220</v>
      </c>
      <c r="I83" s="123">
        <v>0</v>
      </c>
      <c r="J83" s="123">
        <v>0</v>
      </c>
      <c r="K83" s="123">
        <v>120</v>
      </c>
      <c r="L83" s="123">
        <v>60</v>
      </c>
      <c r="M83" s="123">
        <v>60</v>
      </c>
      <c r="N83" s="123" t="s">
        <v>54</v>
      </c>
      <c r="O83" s="123">
        <v>0</v>
      </c>
      <c r="P83" s="123" t="s">
        <v>54</v>
      </c>
      <c r="Q83" s="123">
        <v>20</v>
      </c>
      <c r="R83" s="123">
        <v>20</v>
      </c>
      <c r="S83" s="123">
        <v>10</v>
      </c>
      <c r="T83" s="123">
        <v>10</v>
      </c>
      <c r="U83" s="123">
        <v>0</v>
      </c>
      <c r="V83" s="123">
        <v>0</v>
      </c>
      <c r="W83" s="123">
        <v>0</v>
      </c>
    </row>
    <row r="84" spans="1:23" ht="13.5" customHeight="1">
      <c r="A84" s="122" t="s">
        <v>78</v>
      </c>
      <c r="B84" s="123">
        <v>4.2</v>
      </c>
      <c r="C84" s="123">
        <v>20</v>
      </c>
      <c r="D84" s="123">
        <f t="shared" si="2"/>
        <v>25</v>
      </c>
      <c r="E84" s="123">
        <v>30</v>
      </c>
      <c r="F84" s="123">
        <v>50</v>
      </c>
      <c r="G84" s="123">
        <v>50</v>
      </c>
      <c r="H84" s="123">
        <v>50</v>
      </c>
      <c r="I84" s="123">
        <v>0</v>
      </c>
      <c r="J84" s="123">
        <v>0</v>
      </c>
      <c r="K84" s="123">
        <v>0</v>
      </c>
      <c r="L84" s="123">
        <v>60</v>
      </c>
      <c r="M84" s="123">
        <v>60</v>
      </c>
      <c r="N84" s="123" t="s">
        <v>54</v>
      </c>
      <c r="O84" s="123">
        <v>0</v>
      </c>
      <c r="P84" s="123" t="s">
        <v>54</v>
      </c>
      <c r="Q84" s="123">
        <v>20</v>
      </c>
      <c r="R84" s="123">
        <v>20</v>
      </c>
      <c r="S84" s="123">
        <v>10</v>
      </c>
      <c r="T84" s="123">
        <v>10</v>
      </c>
      <c r="U84" s="123">
        <v>0</v>
      </c>
      <c r="V84" s="123">
        <v>0</v>
      </c>
      <c r="W84" s="123">
        <v>0</v>
      </c>
    </row>
    <row r="85" spans="1:23" ht="13.5" customHeight="1">
      <c r="A85" s="122" t="s">
        <v>80</v>
      </c>
      <c r="B85" s="123">
        <v>8.5</v>
      </c>
      <c r="C85" s="123">
        <v>10</v>
      </c>
      <c r="D85" s="123">
        <f t="shared" si="2"/>
        <v>20</v>
      </c>
      <c r="E85" s="123">
        <v>30</v>
      </c>
      <c r="F85" s="123">
        <v>220</v>
      </c>
      <c r="G85" s="123">
        <v>220</v>
      </c>
      <c r="H85" s="123">
        <v>220</v>
      </c>
      <c r="I85" s="123">
        <v>10</v>
      </c>
      <c r="J85" s="123">
        <v>60</v>
      </c>
      <c r="K85" s="123">
        <v>30</v>
      </c>
      <c r="L85" s="123">
        <v>90</v>
      </c>
      <c r="M85" s="123">
        <v>90</v>
      </c>
      <c r="N85" s="123" t="s">
        <v>54</v>
      </c>
      <c r="O85" s="123">
        <v>30</v>
      </c>
      <c r="P85" s="123">
        <v>80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</row>
    <row r="86" spans="1:23" ht="13.5" customHeight="1">
      <c r="A86" s="122" t="s">
        <v>80</v>
      </c>
      <c r="B86" s="123">
        <v>8.5</v>
      </c>
      <c r="C86" s="123">
        <v>10</v>
      </c>
      <c r="D86" s="123">
        <f t="shared" si="2"/>
        <v>20</v>
      </c>
      <c r="E86" s="123">
        <v>30</v>
      </c>
      <c r="F86" s="123">
        <v>220</v>
      </c>
      <c r="G86" s="123">
        <v>220</v>
      </c>
      <c r="H86" s="123">
        <v>220</v>
      </c>
      <c r="I86" s="123">
        <v>10</v>
      </c>
      <c r="J86" s="123">
        <v>60</v>
      </c>
      <c r="K86" s="123">
        <v>30</v>
      </c>
      <c r="L86" s="123">
        <v>90</v>
      </c>
      <c r="M86" s="123">
        <v>90</v>
      </c>
      <c r="N86" s="123" t="s">
        <v>54</v>
      </c>
      <c r="O86" s="123">
        <v>30</v>
      </c>
      <c r="P86" s="123">
        <v>80</v>
      </c>
      <c r="Q86" s="123">
        <v>0</v>
      </c>
      <c r="R86" s="123">
        <v>0</v>
      </c>
      <c r="S86" s="123">
        <v>0</v>
      </c>
      <c r="T86" s="123">
        <v>0</v>
      </c>
      <c r="U86" s="123">
        <v>0</v>
      </c>
      <c r="V86" s="123">
        <v>0</v>
      </c>
      <c r="W86" s="123">
        <v>0</v>
      </c>
    </row>
    <row r="87" spans="1:24" ht="8.25" customHeight="1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3" ht="13.5" customHeight="1">
      <c r="A88" s="122" t="s">
        <v>79</v>
      </c>
      <c r="B88" s="123">
        <v>0</v>
      </c>
      <c r="C88" s="123">
        <v>0</v>
      </c>
      <c r="D88" s="123">
        <f t="shared" si="2"/>
        <v>200</v>
      </c>
      <c r="E88" s="123">
        <v>400</v>
      </c>
      <c r="F88" s="123">
        <v>60</v>
      </c>
      <c r="G88" s="123">
        <v>60</v>
      </c>
      <c r="H88" s="123">
        <v>60</v>
      </c>
      <c r="I88" s="123">
        <v>0</v>
      </c>
      <c r="J88" s="123">
        <v>10</v>
      </c>
      <c r="K88" s="123">
        <v>0</v>
      </c>
      <c r="L88" s="123">
        <v>60</v>
      </c>
      <c r="M88" s="123">
        <v>60</v>
      </c>
      <c r="N88" s="123" t="s">
        <v>54</v>
      </c>
      <c r="O88" s="123">
        <v>0</v>
      </c>
      <c r="P88" s="123" t="s">
        <v>54</v>
      </c>
      <c r="Q88" s="123">
        <v>10</v>
      </c>
      <c r="R88" s="123">
        <v>10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</row>
    <row r="89" spans="1:23" ht="13.5" customHeight="1">
      <c r="A89" s="122" t="s">
        <v>439</v>
      </c>
      <c r="B89" s="123">
        <v>0</v>
      </c>
      <c r="C89" s="123">
        <v>0</v>
      </c>
      <c r="D89" s="123">
        <f t="shared" si="2"/>
        <v>200</v>
      </c>
      <c r="E89" s="123">
        <v>400</v>
      </c>
      <c r="F89" s="123">
        <v>60</v>
      </c>
      <c r="G89" s="123">
        <v>60</v>
      </c>
      <c r="H89" s="123">
        <v>60</v>
      </c>
      <c r="I89" s="123">
        <v>0</v>
      </c>
      <c r="J89" s="123">
        <v>20</v>
      </c>
      <c r="K89" s="123">
        <v>0</v>
      </c>
      <c r="L89" s="123">
        <v>30</v>
      </c>
      <c r="M89" s="123">
        <v>30</v>
      </c>
      <c r="N89" s="123" t="s">
        <v>54</v>
      </c>
      <c r="O89" s="123">
        <v>0</v>
      </c>
      <c r="P89" s="123" t="s">
        <v>54</v>
      </c>
      <c r="Q89" s="123">
        <v>0</v>
      </c>
      <c r="R89" s="123">
        <v>0</v>
      </c>
      <c r="S89" s="123">
        <v>0</v>
      </c>
      <c r="T89" s="123">
        <v>0</v>
      </c>
      <c r="U89" s="123">
        <v>0</v>
      </c>
      <c r="V89" s="123">
        <v>0</v>
      </c>
      <c r="W89" s="123">
        <v>0</v>
      </c>
    </row>
    <row r="90" spans="1:23" ht="13.5" customHeight="1">
      <c r="A90" s="122" t="s">
        <v>440</v>
      </c>
      <c r="B90" s="123">
        <v>0.17</v>
      </c>
      <c r="C90" s="123">
        <v>80</v>
      </c>
      <c r="D90" s="123">
        <f t="shared" si="2"/>
        <v>240</v>
      </c>
      <c r="E90" s="123">
        <v>400</v>
      </c>
      <c r="F90" s="123">
        <v>60</v>
      </c>
      <c r="G90" s="123">
        <v>60</v>
      </c>
      <c r="H90" s="123">
        <v>60</v>
      </c>
      <c r="I90" s="123">
        <v>0</v>
      </c>
      <c r="J90" s="123">
        <v>20</v>
      </c>
      <c r="K90" s="123">
        <v>0</v>
      </c>
      <c r="L90" s="123">
        <v>60</v>
      </c>
      <c r="M90" s="123">
        <v>60</v>
      </c>
      <c r="N90" s="123" t="s">
        <v>54</v>
      </c>
      <c r="O90" s="123">
        <v>0</v>
      </c>
      <c r="P90" s="123" t="s">
        <v>54</v>
      </c>
      <c r="Q90" s="123">
        <v>10</v>
      </c>
      <c r="R90" s="123">
        <v>10</v>
      </c>
      <c r="S90" s="123">
        <v>10</v>
      </c>
      <c r="T90" s="123">
        <v>10</v>
      </c>
      <c r="U90" s="123">
        <v>0</v>
      </c>
      <c r="V90" s="123">
        <v>0</v>
      </c>
      <c r="W90" s="123">
        <v>0</v>
      </c>
    </row>
    <row r="91" spans="1:24" ht="8.25" customHeight="1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</row>
    <row r="92" spans="1:23" ht="13.5" customHeight="1">
      <c r="A92" s="122" t="s">
        <v>81</v>
      </c>
      <c r="B92" s="123">
        <v>0.18</v>
      </c>
      <c r="C92" s="123">
        <v>0</v>
      </c>
      <c r="D92" s="123">
        <f t="shared" si="2"/>
        <v>200</v>
      </c>
      <c r="E92" s="123">
        <v>400</v>
      </c>
      <c r="F92" s="123">
        <v>90</v>
      </c>
      <c r="G92" s="123">
        <v>50</v>
      </c>
      <c r="H92" s="123">
        <v>50</v>
      </c>
      <c r="I92" s="123">
        <v>10</v>
      </c>
      <c r="J92" s="123">
        <v>10</v>
      </c>
      <c r="K92" s="123">
        <v>0</v>
      </c>
      <c r="L92" s="123">
        <v>60</v>
      </c>
      <c r="M92" s="123">
        <v>60</v>
      </c>
      <c r="N92" s="123" t="s">
        <v>54</v>
      </c>
      <c r="O92" s="123">
        <v>10</v>
      </c>
      <c r="P92" s="123">
        <v>50</v>
      </c>
      <c r="Q92" s="123">
        <v>0</v>
      </c>
      <c r="R92" s="123">
        <v>0</v>
      </c>
      <c r="S92" s="123">
        <v>0</v>
      </c>
      <c r="T92" s="123">
        <v>0</v>
      </c>
      <c r="U92" s="123">
        <v>0</v>
      </c>
      <c r="V92" s="123">
        <v>0</v>
      </c>
      <c r="W92" s="123">
        <v>0</v>
      </c>
    </row>
    <row r="93" spans="1:23" ht="13.5" customHeight="1">
      <c r="A93" s="122" t="s">
        <v>82</v>
      </c>
      <c r="B93" s="123">
        <v>0.11</v>
      </c>
      <c r="C93" s="123">
        <v>10</v>
      </c>
      <c r="D93" s="123">
        <f t="shared" si="2"/>
        <v>305</v>
      </c>
      <c r="E93" s="123">
        <v>600</v>
      </c>
      <c r="F93" s="123">
        <v>60</v>
      </c>
      <c r="G93" s="123">
        <v>50</v>
      </c>
      <c r="H93" s="123">
        <v>50</v>
      </c>
      <c r="I93" s="123">
        <v>0</v>
      </c>
      <c r="J93" s="123">
        <v>10</v>
      </c>
      <c r="K93" s="123">
        <v>0</v>
      </c>
      <c r="L93" s="123">
        <v>60</v>
      </c>
      <c r="M93" s="123">
        <v>60</v>
      </c>
      <c r="N93" s="123" t="s">
        <v>54</v>
      </c>
      <c r="O93" s="123">
        <v>10</v>
      </c>
      <c r="P93" s="123">
        <v>50</v>
      </c>
      <c r="Q93" s="123">
        <v>0</v>
      </c>
      <c r="R93" s="123">
        <v>0</v>
      </c>
      <c r="S93" s="123">
        <v>0</v>
      </c>
      <c r="T93" s="123">
        <v>0</v>
      </c>
      <c r="U93" s="123">
        <v>0</v>
      </c>
      <c r="V93" s="123">
        <v>0</v>
      </c>
      <c r="W93" s="123">
        <v>0</v>
      </c>
    </row>
    <row r="94" spans="1:23" ht="13.5" customHeight="1">
      <c r="A94" s="122" t="s">
        <v>83</v>
      </c>
      <c r="B94" s="123">
        <v>0.18</v>
      </c>
      <c r="C94" s="123">
        <v>10</v>
      </c>
      <c r="D94" s="123">
        <f t="shared" si="2"/>
        <v>205</v>
      </c>
      <c r="E94" s="123">
        <v>400</v>
      </c>
      <c r="F94" s="123">
        <v>90</v>
      </c>
      <c r="G94" s="123">
        <v>50</v>
      </c>
      <c r="H94" s="123">
        <v>50</v>
      </c>
      <c r="I94" s="123">
        <v>0</v>
      </c>
      <c r="J94" s="123">
        <v>10</v>
      </c>
      <c r="K94" s="123">
        <v>0</v>
      </c>
      <c r="L94" s="123">
        <v>60</v>
      </c>
      <c r="M94" s="123">
        <v>60</v>
      </c>
      <c r="N94" s="123" t="s">
        <v>54</v>
      </c>
      <c r="O94" s="123">
        <v>10</v>
      </c>
      <c r="P94" s="123">
        <v>50</v>
      </c>
      <c r="Q94" s="123">
        <v>0</v>
      </c>
      <c r="R94" s="123">
        <v>0</v>
      </c>
      <c r="S94" s="123">
        <v>0</v>
      </c>
      <c r="T94" s="123">
        <v>0</v>
      </c>
      <c r="U94" s="123">
        <v>0</v>
      </c>
      <c r="V94" s="123">
        <v>0</v>
      </c>
      <c r="W94" s="123">
        <v>0</v>
      </c>
    </row>
    <row r="95" spans="1:23" ht="13.5" customHeight="1">
      <c r="A95" s="122" t="s">
        <v>84</v>
      </c>
      <c r="B95" s="123">
        <v>0.25</v>
      </c>
      <c r="C95" s="123">
        <v>0</v>
      </c>
      <c r="D95" s="123">
        <f t="shared" si="2"/>
        <v>150</v>
      </c>
      <c r="E95" s="123">
        <v>300</v>
      </c>
      <c r="F95" s="123">
        <v>70</v>
      </c>
      <c r="G95" s="123">
        <v>50</v>
      </c>
      <c r="H95" s="123">
        <v>50</v>
      </c>
      <c r="I95" s="123">
        <v>0</v>
      </c>
      <c r="J95" s="123">
        <v>10</v>
      </c>
      <c r="K95" s="123">
        <v>0</v>
      </c>
      <c r="L95" s="123">
        <v>60</v>
      </c>
      <c r="M95" s="123">
        <v>60</v>
      </c>
      <c r="N95" s="123" t="s">
        <v>54</v>
      </c>
      <c r="O95" s="123">
        <v>10</v>
      </c>
      <c r="P95" s="123">
        <v>50</v>
      </c>
      <c r="Q95" s="123">
        <v>0</v>
      </c>
      <c r="R95" s="123">
        <v>0</v>
      </c>
      <c r="S95" s="123">
        <v>0</v>
      </c>
      <c r="T95" s="123">
        <v>0</v>
      </c>
      <c r="U95" s="123">
        <v>0</v>
      </c>
      <c r="V95" s="123">
        <v>0</v>
      </c>
      <c r="W95" s="123">
        <v>0</v>
      </c>
    </row>
    <row r="96" spans="1:23" ht="13.5" customHeight="1">
      <c r="A96" s="122" t="s">
        <v>85</v>
      </c>
      <c r="B96" s="123">
        <v>0.2</v>
      </c>
      <c r="C96" s="123">
        <v>0</v>
      </c>
      <c r="D96" s="123">
        <f t="shared" si="2"/>
        <v>150</v>
      </c>
      <c r="E96" s="123">
        <v>300</v>
      </c>
      <c r="F96" s="123">
        <v>70</v>
      </c>
      <c r="G96" s="123">
        <v>50</v>
      </c>
      <c r="H96" s="123">
        <v>50</v>
      </c>
      <c r="I96" s="123">
        <v>0</v>
      </c>
      <c r="J96" s="123">
        <v>10</v>
      </c>
      <c r="K96" s="123">
        <v>0</v>
      </c>
      <c r="L96" s="123">
        <v>60</v>
      </c>
      <c r="M96" s="123">
        <v>60</v>
      </c>
      <c r="N96" s="123" t="s">
        <v>54</v>
      </c>
      <c r="O96" s="123">
        <v>10</v>
      </c>
      <c r="P96" s="123">
        <v>50</v>
      </c>
      <c r="Q96" s="123"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</row>
    <row r="97" spans="1:23" ht="13.5" customHeight="1">
      <c r="A97" s="122" t="s">
        <v>86</v>
      </c>
      <c r="B97" s="123">
        <v>0.3</v>
      </c>
      <c r="C97" s="123">
        <v>0</v>
      </c>
      <c r="D97" s="123">
        <f t="shared" si="2"/>
        <v>150</v>
      </c>
      <c r="E97" s="123">
        <v>300</v>
      </c>
      <c r="F97" s="123">
        <v>80</v>
      </c>
      <c r="G97" s="123">
        <v>50</v>
      </c>
      <c r="H97" s="123">
        <v>50</v>
      </c>
      <c r="I97" s="123">
        <v>0</v>
      </c>
      <c r="J97" s="123">
        <v>10</v>
      </c>
      <c r="K97" s="123">
        <v>0</v>
      </c>
      <c r="L97" s="123">
        <v>60</v>
      </c>
      <c r="M97" s="123">
        <v>60</v>
      </c>
      <c r="N97" s="123" t="s">
        <v>54</v>
      </c>
      <c r="O97" s="123">
        <v>10</v>
      </c>
      <c r="P97" s="123">
        <v>50</v>
      </c>
      <c r="Q97" s="123">
        <v>0</v>
      </c>
      <c r="R97" s="123">
        <v>0</v>
      </c>
      <c r="S97" s="123">
        <v>0</v>
      </c>
      <c r="T97" s="123">
        <v>0</v>
      </c>
      <c r="U97" s="123">
        <v>0</v>
      </c>
      <c r="V97" s="123">
        <v>0</v>
      </c>
      <c r="W97" s="123">
        <v>0</v>
      </c>
    </row>
    <row r="98" spans="1:23" ht="13.5" customHeight="1">
      <c r="A98" s="122" t="s">
        <v>87</v>
      </c>
      <c r="B98" s="123">
        <v>0.3</v>
      </c>
      <c r="C98" s="123">
        <v>0</v>
      </c>
      <c r="D98" s="123">
        <f t="shared" si="2"/>
        <v>150</v>
      </c>
      <c r="E98" s="123">
        <v>300</v>
      </c>
      <c r="F98" s="123">
        <v>60</v>
      </c>
      <c r="G98" s="123">
        <v>50</v>
      </c>
      <c r="H98" s="123">
        <v>50</v>
      </c>
      <c r="I98" s="123">
        <v>0</v>
      </c>
      <c r="J98" s="123">
        <v>10</v>
      </c>
      <c r="K98" s="123">
        <v>0</v>
      </c>
      <c r="L98" s="123">
        <v>60</v>
      </c>
      <c r="M98" s="123">
        <v>60</v>
      </c>
      <c r="N98" s="123" t="s">
        <v>54</v>
      </c>
      <c r="O98" s="123">
        <v>10</v>
      </c>
      <c r="P98" s="123">
        <v>50</v>
      </c>
      <c r="Q98" s="123">
        <v>0</v>
      </c>
      <c r="R98" s="123">
        <v>0</v>
      </c>
      <c r="S98" s="123">
        <v>0</v>
      </c>
      <c r="T98" s="123">
        <v>0</v>
      </c>
      <c r="U98" s="123">
        <v>0</v>
      </c>
      <c r="V98" s="123">
        <v>0</v>
      </c>
      <c r="W98" s="123">
        <v>0</v>
      </c>
    </row>
    <row r="99" spans="1:23" ht="13.5" customHeight="1">
      <c r="A99" s="122" t="s">
        <v>88</v>
      </c>
      <c r="B99" s="123">
        <v>0.25</v>
      </c>
      <c r="C99" s="123">
        <v>0</v>
      </c>
      <c r="D99" s="123">
        <f t="shared" si="2"/>
        <v>150</v>
      </c>
      <c r="E99" s="123">
        <v>300</v>
      </c>
      <c r="F99" s="123">
        <v>80</v>
      </c>
      <c r="G99" s="123">
        <v>50</v>
      </c>
      <c r="H99" s="123">
        <v>50</v>
      </c>
      <c r="I99" s="123">
        <v>0</v>
      </c>
      <c r="J99" s="123">
        <v>10</v>
      </c>
      <c r="K99" s="123">
        <v>0</v>
      </c>
      <c r="L99" s="123">
        <v>60</v>
      </c>
      <c r="M99" s="123">
        <v>60</v>
      </c>
      <c r="N99" s="123" t="s">
        <v>54</v>
      </c>
      <c r="O99" s="123">
        <v>10</v>
      </c>
      <c r="P99" s="123">
        <v>50</v>
      </c>
      <c r="Q99" s="123"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</row>
    <row r="100" spans="1:23" ht="13.5" customHeight="1">
      <c r="A100" s="122" t="s">
        <v>89</v>
      </c>
      <c r="B100" s="123" t="s">
        <v>54</v>
      </c>
      <c r="C100" s="123" t="s">
        <v>54</v>
      </c>
      <c r="D100" s="123"/>
      <c r="E100" s="123" t="s">
        <v>54</v>
      </c>
      <c r="F100" s="123" t="s">
        <v>54</v>
      </c>
      <c r="G100" s="123" t="s">
        <v>54</v>
      </c>
      <c r="H100" s="123" t="s">
        <v>54</v>
      </c>
      <c r="I100" s="123">
        <v>10</v>
      </c>
      <c r="J100" s="123" t="s">
        <v>54</v>
      </c>
      <c r="K100" s="123">
        <v>0</v>
      </c>
      <c r="L100" s="123">
        <v>90</v>
      </c>
      <c r="M100" s="123">
        <v>90</v>
      </c>
      <c r="N100" s="123" t="s">
        <v>54</v>
      </c>
      <c r="O100" s="123">
        <v>10</v>
      </c>
      <c r="P100" s="123" t="s">
        <v>54</v>
      </c>
      <c r="Q100" s="123">
        <v>0</v>
      </c>
      <c r="R100" s="123">
        <v>0</v>
      </c>
      <c r="S100" s="123">
        <v>0</v>
      </c>
      <c r="T100" s="123">
        <v>0</v>
      </c>
      <c r="U100" s="123">
        <v>0</v>
      </c>
      <c r="V100" s="123">
        <v>0</v>
      </c>
      <c r="W100" s="123">
        <v>0</v>
      </c>
    </row>
    <row r="101" spans="1:24" ht="8.25" customHeight="1">
      <c r="A101" s="122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</row>
    <row r="102" spans="1:23" ht="13.5" customHeight="1">
      <c r="A102" s="122" t="s">
        <v>90</v>
      </c>
      <c r="B102" s="123" t="s">
        <v>54</v>
      </c>
      <c r="C102" s="123">
        <v>100</v>
      </c>
      <c r="D102" s="123">
        <f t="shared" si="2"/>
        <v>100</v>
      </c>
      <c r="E102" s="123">
        <v>100</v>
      </c>
      <c r="F102" s="123" t="s">
        <v>54</v>
      </c>
      <c r="G102" s="123" t="s">
        <v>54</v>
      </c>
      <c r="H102" s="123" t="s">
        <v>54</v>
      </c>
      <c r="I102" s="123">
        <v>0</v>
      </c>
      <c r="J102" s="123" t="s">
        <v>54</v>
      </c>
      <c r="K102" s="123">
        <v>0</v>
      </c>
      <c r="L102" s="123">
        <v>60</v>
      </c>
      <c r="M102" s="123">
        <v>60</v>
      </c>
      <c r="N102" s="123" t="s">
        <v>54</v>
      </c>
      <c r="O102" s="123">
        <v>0</v>
      </c>
      <c r="P102" s="123" t="s">
        <v>54</v>
      </c>
      <c r="Q102" s="123">
        <v>0</v>
      </c>
      <c r="R102" s="123">
        <v>0</v>
      </c>
      <c r="S102" s="123">
        <v>0</v>
      </c>
      <c r="T102" s="123">
        <v>0</v>
      </c>
      <c r="U102" s="123">
        <v>0</v>
      </c>
      <c r="V102" s="123">
        <v>0</v>
      </c>
      <c r="W102" s="123">
        <v>0</v>
      </c>
    </row>
    <row r="103" spans="1:23" ht="13.5" customHeight="1">
      <c r="A103" s="122" t="s">
        <v>91</v>
      </c>
      <c r="B103" s="123" t="s">
        <v>54</v>
      </c>
      <c r="C103" s="123">
        <v>100</v>
      </c>
      <c r="D103" s="123">
        <f t="shared" si="2"/>
        <v>100</v>
      </c>
      <c r="E103" s="123">
        <v>100</v>
      </c>
      <c r="F103" s="123" t="s">
        <v>54</v>
      </c>
      <c r="G103" s="123" t="s">
        <v>54</v>
      </c>
      <c r="H103" s="123" t="s">
        <v>54</v>
      </c>
      <c r="I103" s="123">
        <v>0</v>
      </c>
      <c r="J103" s="123" t="s">
        <v>54</v>
      </c>
      <c r="K103" s="123">
        <v>0</v>
      </c>
      <c r="L103" s="123">
        <v>60</v>
      </c>
      <c r="M103" s="123">
        <v>60</v>
      </c>
      <c r="N103" s="123" t="s">
        <v>54</v>
      </c>
      <c r="O103" s="123">
        <v>0</v>
      </c>
      <c r="P103" s="123" t="s">
        <v>54</v>
      </c>
      <c r="Q103" s="123">
        <v>0</v>
      </c>
      <c r="R103" s="123">
        <v>0</v>
      </c>
      <c r="S103" s="123">
        <v>0</v>
      </c>
      <c r="T103" s="123">
        <v>0</v>
      </c>
      <c r="U103" s="123">
        <v>0</v>
      </c>
      <c r="V103" s="123">
        <v>0</v>
      </c>
      <c r="W103" s="123">
        <v>0</v>
      </c>
    </row>
    <row r="104" spans="1:23" ht="13.5" customHeight="1">
      <c r="A104" s="122" t="s">
        <v>92</v>
      </c>
      <c r="B104" s="123" t="s">
        <v>54</v>
      </c>
      <c r="C104" s="123">
        <v>100</v>
      </c>
      <c r="D104" s="123">
        <f t="shared" si="2"/>
        <v>100</v>
      </c>
      <c r="E104" s="123">
        <v>100</v>
      </c>
      <c r="F104" s="123" t="s">
        <v>54</v>
      </c>
      <c r="G104" s="123" t="s">
        <v>54</v>
      </c>
      <c r="H104" s="123" t="s">
        <v>54</v>
      </c>
      <c r="I104" s="123">
        <v>0</v>
      </c>
      <c r="J104" s="123" t="s">
        <v>54</v>
      </c>
      <c r="K104" s="123">
        <v>0</v>
      </c>
      <c r="L104" s="123">
        <v>60</v>
      </c>
      <c r="M104" s="123">
        <v>60</v>
      </c>
      <c r="N104" s="123" t="s">
        <v>54</v>
      </c>
      <c r="O104" s="123">
        <v>0</v>
      </c>
      <c r="P104" s="123" t="s">
        <v>54</v>
      </c>
      <c r="Q104" s="123">
        <v>0</v>
      </c>
      <c r="R104" s="123">
        <v>0</v>
      </c>
      <c r="S104" s="123">
        <v>0</v>
      </c>
      <c r="T104" s="123">
        <v>0</v>
      </c>
      <c r="U104" s="123">
        <v>0</v>
      </c>
      <c r="V104" s="123">
        <v>0</v>
      </c>
      <c r="W104" s="123">
        <v>0</v>
      </c>
    </row>
    <row r="105" spans="1:23" ht="13.5" customHeight="1">
      <c r="A105" s="122" t="s">
        <v>93</v>
      </c>
      <c r="B105" s="123" t="s">
        <v>54</v>
      </c>
      <c r="C105" s="123">
        <v>100</v>
      </c>
      <c r="D105" s="123">
        <f t="shared" si="2"/>
        <v>100</v>
      </c>
      <c r="E105" s="123">
        <v>100</v>
      </c>
      <c r="F105" s="123" t="s">
        <v>54</v>
      </c>
      <c r="G105" s="123" t="s">
        <v>54</v>
      </c>
      <c r="H105" s="123" t="s">
        <v>54</v>
      </c>
      <c r="I105" s="123">
        <v>0</v>
      </c>
      <c r="J105" s="123" t="s">
        <v>54</v>
      </c>
      <c r="K105" s="123">
        <v>0</v>
      </c>
      <c r="L105" s="123">
        <v>60</v>
      </c>
      <c r="M105" s="123">
        <v>60</v>
      </c>
      <c r="N105" s="123" t="s">
        <v>54</v>
      </c>
      <c r="O105" s="123">
        <v>0</v>
      </c>
      <c r="P105" s="123" t="s">
        <v>54</v>
      </c>
      <c r="Q105" s="123"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</row>
    <row r="106" spans="1:23" ht="13.5" customHeight="1">
      <c r="A106" s="122" t="s">
        <v>94</v>
      </c>
      <c r="B106" s="123" t="s">
        <v>54</v>
      </c>
      <c r="C106" s="123">
        <v>100</v>
      </c>
      <c r="D106" s="123">
        <f t="shared" si="2"/>
        <v>100</v>
      </c>
      <c r="E106" s="123">
        <v>100</v>
      </c>
      <c r="F106" s="123" t="s">
        <v>54</v>
      </c>
      <c r="G106" s="123" t="s">
        <v>54</v>
      </c>
      <c r="H106" s="123" t="s">
        <v>54</v>
      </c>
      <c r="I106" s="123">
        <v>0</v>
      </c>
      <c r="J106" s="123" t="s">
        <v>54</v>
      </c>
      <c r="K106" s="123">
        <v>0</v>
      </c>
      <c r="L106" s="123">
        <v>60</v>
      </c>
      <c r="M106" s="123">
        <v>60</v>
      </c>
      <c r="N106" s="123" t="s">
        <v>54</v>
      </c>
      <c r="O106" s="123">
        <v>0</v>
      </c>
      <c r="P106" s="123" t="s">
        <v>54</v>
      </c>
      <c r="Q106" s="123"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</row>
    <row r="107" spans="1:24" ht="8.25" customHeigh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3" ht="13.5" customHeight="1">
      <c r="A108" s="122" t="s">
        <v>95</v>
      </c>
      <c r="B108" s="123" t="s">
        <v>54</v>
      </c>
      <c r="C108" s="123" t="s">
        <v>54</v>
      </c>
      <c r="D108" s="123"/>
      <c r="E108" s="123" t="s">
        <v>54</v>
      </c>
      <c r="F108" s="123" t="s">
        <v>54</v>
      </c>
      <c r="G108" s="123" t="s">
        <v>54</v>
      </c>
      <c r="H108" s="123" t="s">
        <v>54</v>
      </c>
      <c r="I108" s="123">
        <v>10</v>
      </c>
      <c r="J108" s="123" t="s">
        <v>54</v>
      </c>
      <c r="K108" s="123">
        <v>0</v>
      </c>
      <c r="L108" s="123">
        <v>90</v>
      </c>
      <c r="M108" s="123">
        <v>90</v>
      </c>
      <c r="N108" s="123" t="s">
        <v>54</v>
      </c>
      <c r="O108" s="123">
        <v>0</v>
      </c>
      <c r="P108" s="123" t="s">
        <v>54</v>
      </c>
      <c r="Q108" s="123">
        <v>10</v>
      </c>
      <c r="R108" s="123">
        <v>10</v>
      </c>
      <c r="S108" s="123">
        <v>10</v>
      </c>
      <c r="T108" s="123">
        <v>10</v>
      </c>
      <c r="U108" s="123">
        <v>0</v>
      </c>
      <c r="V108" s="123">
        <v>0</v>
      </c>
      <c r="W108" s="123">
        <v>0</v>
      </c>
    </row>
    <row r="109" spans="1:23" ht="13.5" customHeight="1">
      <c r="A109" s="122" t="s">
        <v>96</v>
      </c>
      <c r="B109" s="123" t="s">
        <v>54</v>
      </c>
      <c r="C109" s="123" t="s">
        <v>54</v>
      </c>
      <c r="D109" s="123"/>
      <c r="E109" s="123" t="s">
        <v>54</v>
      </c>
      <c r="F109" s="123" t="s">
        <v>54</v>
      </c>
      <c r="G109" s="123" t="s">
        <v>54</v>
      </c>
      <c r="H109" s="123" t="s">
        <v>54</v>
      </c>
      <c r="I109" s="123">
        <v>10</v>
      </c>
      <c r="J109" s="123" t="s">
        <v>54</v>
      </c>
      <c r="K109" s="123">
        <v>0</v>
      </c>
      <c r="L109" s="123">
        <v>90</v>
      </c>
      <c r="M109" s="123">
        <v>90</v>
      </c>
      <c r="N109" s="123" t="s">
        <v>54</v>
      </c>
      <c r="O109" s="123">
        <v>0</v>
      </c>
      <c r="P109" s="123" t="s">
        <v>54</v>
      </c>
      <c r="Q109" s="123">
        <v>10</v>
      </c>
      <c r="R109" s="123">
        <v>10</v>
      </c>
      <c r="S109" s="123">
        <v>10</v>
      </c>
      <c r="T109" s="123">
        <v>10</v>
      </c>
      <c r="U109" s="123">
        <v>0</v>
      </c>
      <c r="V109" s="123">
        <v>0</v>
      </c>
      <c r="W109" s="123">
        <v>0</v>
      </c>
    </row>
    <row r="110" spans="1:23" ht="13.5" customHeight="1">
      <c r="A110" s="122" t="s">
        <v>97</v>
      </c>
      <c r="B110" s="123" t="s">
        <v>54</v>
      </c>
      <c r="C110" s="123" t="s">
        <v>54</v>
      </c>
      <c r="D110" s="123"/>
      <c r="E110" s="123" t="s">
        <v>54</v>
      </c>
      <c r="F110" s="123" t="s">
        <v>54</v>
      </c>
      <c r="G110" s="123" t="s">
        <v>54</v>
      </c>
      <c r="H110" s="123" t="s">
        <v>54</v>
      </c>
      <c r="I110" s="123">
        <v>10</v>
      </c>
      <c r="J110" s="123" t="s">
        <v>54</v>
      </c>
      <c r="K110" s="123">
        <v>0</v>
      </c>
      <c r="L110" s="123">
        <v>90</v>
      </c>
      <c r="M110" s="123">
        <v>90</v>
      </c>
      <c r="N110" s="123" t="s">
        <v>54</v>
      </c>
      <c r="O110" s="123">
        <v>0</v>
      </c>
      <c r="P110" s="123" t="s">
        <v>54</v>
      </c>
      <c r="Q110" s="123">
        <v>30</v>
      </c>
      <c r="R110" s="123">
        <v>20</v>
      </c>
      <c r="S110" s="123">
        <v>30</v>
      </c>
      <c r="T110" s="123">
        <v>20</v>
      </c>
      <c r="U110" s="123">
        <v>0</v>
      </c>
      <c r="V110" s="123">
        <v>0</v>
      </c>
      <c r="W110" s="123">
        <v>0</v>
      </c>
    </row>
    <row r="111" spans="1:23" ht="13.5" customHeight="1">
      <c r="A111" s="122" t="s">
        <v>98</v>
      </c>
      <c r="B111" s="123" t="s">
        <v>54</v>
      </c>
      <c r="C111" s="123" t="s">
        <v>54</v>
      </c>
      <c r="D111" s="123"/>
      <c r="E111" s="123" t="s">
        <v>54</v>
      </c>
      <c r="F111" s="123" t="s">
        <v>54</v>
      </c>
      <c r="G111" s="123" t="s">
        <v>54</v>
      </c>
      <c r="H111" s="123" t="s">
        <v>54</v>
      </c>
      <c r="I111" s="123">
        <v>10</v>
      </c>
      <c r="J111" s="123" t="s">
        <v>54</v>
      </c>
      <c r="K111" s="123">
        <v>0</v>
      </c>
      <c r="L111" s="123">
        <v>90</v>
      </c>
      <c r="M111" s="123">
        <v>90</v>
      </c>
      <c r="N111" s="123" t="s">
        <v>54</v>
      </c>
      <c r="O111" s="123">
        <v>0</v>
      </c>
      <c r="P111" s="123" t="s">
        <v>54</v>
      </c>
      <c r="Q111" s="123">
        <v>40</v>
      </c>
      <c r="R111" s="123">
        <v>30</v>
      </c>
      <c r="S111" s="123">
        <v>40</v>
      </c>
      <c r="T111" s="123">
        <v>30</v>
      </c>
      <c r="U111" s="123">
        <v>0</v>
      </c>
      <c r="V111" s="123">
        <v>0</v>
      </c>
      <c r="W111" s="123">
        <v>0</v>
      </c>
    </row>
    <row r="112" spans="1:23" ht="13.5" customHeight="1">
      <c r="A112" s="122" t="s">
        <v>99</v>
      </c>
      <c r="B112" s="123">
        <v>0.35</v>
      </c>
      <c r="C112" s="123">
        <v>200</v>
      </c>
      <c r="D112" s="123">
        <f t="shared" si="2"/>
        <v>400</v>
      </c>
      <c r="E112" s="123">
        <v>600</v>
      </c>
      <c r="F112" s="123">
        <v>250</v>
      </c>
      <c r="G112" s="123">
        <v>250</v>
      </c>
      <c r="H112" s="123">
        <v>250</v>
      </c>
      <c r="I112" s="123">
        <v>0</v>
      </c>
      <c r="J112" s="123">
        <v>0</v>
      </c>
      <c r="K112" s="123">
        <v>0</v>
      </c>
      <c r="L112" s="123">
        <v>30</v>
      </c>
      <c r="M112" s="123">
        <v>30</v>
      </c>
      <c r="N112" s="123">
        <v>200</v>
      </c>
      <c r="O112" s="123">
        <v>0</v>
      </c>
      <c r="P112" s="123">
        <v>120</v>
      </c>
      <c r="Q112" s="123">
        <v>40</v>
      </c>
      <c r="R112" s="123">
        <v>40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</row>
    <row r="113" spans="1:23" ht="13.5" customHeight="1">
      <c r="A113" s="122" t="s">
        <v>100</v>
      </c>
      <c r="B113" s="123" t="s">
        <v>54</v>
      </c>
      <c r="C113" s="123" t="s">
        <v>54</v>
      </c>
      <c r="D113" s="123"/>
      <c r="E113" s="123" t="s">
        <v>54</v>
      </c>
      <c r="F113" s="123" t="s">
        <v>54</v>
      </c>
      <c r="G113" s="123" t="s">
        <v>54</v>
      </c>
      <c r="H113" s="123" t="s">
        <v>54</v>
      </c>
      <c r="I113" s="123">
        <v>10</v>
      </c>
      <c r="J113" s="123" t="s">
        <v>54</v>
      </c>
      <c r="K113" s="123">
        <v>0</v>
      </c>
      <c r="L113" s="123">
        <v>90</v>
      </c>
      <c r="M113" s="123">
        <v>90</v>
      </c>
      <c r="N113" s="123" t="s">
        <v>54</v>
      </c>
      <c r="O113" s="123">
        <v>0</v>
      </c>
      <c r="P113" s="123" t="s">
        <v>54</v>
      </c>
      <c r="Q113" s="123">
        <v>0</v>
      </c>
      <c r="R113" s="123">
        <v>0</v>
      </c>
      <c r="S113" s="123">
        <v>0</v>
      </c>
      <c r="T113" s="123">
        <v>0</v>
      </c>
      <c r="U113" s="123">
        <v>0</v>
      </c>
      <c r="V113" s="123">
        <v>0</v>
      </c>
      <c r="W113" s="123">
        <v>0</v>
      </c>
    </row>
    <row r="114" spans="1:23" ht="13.5" customHeight="1">
      <c r="A114" s="122" t="s">
        <v>101</v>
      </c>
      <c r="B114" s="123" t="s">
        <v>54</v>
      </c>
      <c r="C114" s="123" t="s">
        <v>54</v>
      </c>
      <c r="D114" s="123"/>
      <c r="E114" s="123" t="s">
        <v>54</v>
      </c>
      <c r="F114" s="123" t="s">
        <v>54</v>
      </c>
      <c r="G114" s="123" t="s">
        <v>54</v>
      </c>
      <c r="H114" s="123" t="s">
        <v>54</v>
      </c>
      <c r="I114" s="123">
        <v>10</v>
      </c>
      <c r="J114" s="123" t="s">
        <v>54</v>
      </c>
      <c r="K114" s="123">
        <v>0</v>
      </c>
      <c r="L114" s="123">
        <v>90</v>
      </c>
      <c r="M114" s="123">
        <v>90</v>
      </c>
      <c r="N114" s="123" t="s">
        <v>54</v>
      </c>
      <c r="O114" s="123">
        <v>0</v>
      </c>
      <c r="P114" s="123" t="s">
        <v>54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="85" zoomScaleNormal="85" workbookViewId="0" topLeftCell="A1">
      <selection activeCell="G16" sqref="G16"/>
    </sheetView>
  </sheetViews>
  <sheetFormatPr defaultColWidth="11.421875" defaultRowHeight="12.75"/>
  <cols>
    <col min="1" max="1" width="7.7109375" style="0" customWidth="1"/>
    <col min="2" max="2" width="41.57421875" style="0" customWidth="1"/>
    <col min="3" max="7" width="8.57421875" style="0" customWidth="1"/>
    <col min="8" max="8" width="9.140625" style="0" customWidth="1"/>
    <col min="9" max="9" width="8.57421875" style="0" customWidth="1"/>
    <col min="10" max="12" width="9.57421875" style="0" customWidth="1"/>
    <col min="13" max="13" width="9.421875" style="0" customWidth="1"/>
    <col min="14" max="14" width="9.140625" style="0" customWidth="1"/>
    <col min="15" max="15" width="13.57421875" style="0" customWidth="1"/>
    <col min="16" max="16" width="12.7109375" style="0" customWidth="1"/>
  </cols>
  <sheetData>
    <row r="1" spans="1:16" s="6" customFormat="1" ht="90" customHeight="1" thickBot="1">
      <c r="A1" s="44"/>
      <c r="B1" s="45"/>
      <c r="C1" s="7" t="s">
        <v>114</v>
      </c>
      <c r="D1" s="7" t="s">
        <v>194</v>
      </c>
      <c r="E1" s="7" t="s">
        <v>195</v>
      </c>
      <c r="F1" s="46" t="s">
        <v>196</v>
      </c>
      <c r="G1" s="46" t="s">
        <v>197</v>
      </c>
      <c r="H1" s="46" t="s">
        <v>198</v>
      </c>
      <c r="I1" s="7" t="s">
        <v>199</v>
      </c>
      <c r="J1" s="7" t="s">
        <v>200</v>
      </c>
      <c r="K1" s="7" t="s">
        <v>201</v>
      </c>
      <c r="L1" s="7" t="s">
        <v>202</v>
      </c>
      <c r="M1" s="7" t="s">
        <v>118</v>
      </c>
      <c r="N1" s="7" t="s">
        <v>119</v>
      </c>
      <c r="O1" s="7" t="s">
        <v>120</v>
      </c>
      <c r="P1" s="8" t="s">
        <v>121</v>
      </c>
    </row>
    <row r="2" spans="1:16" ht="13.5" customHeight="1" thickBot="1">
      <c r="A2" s="47" t="s">
        <v>203</v>
      </c>
      <c r="B2" s="48" t="s">
        <v>126</v>
      </c>
      <c r="C2" s="48" t="s">
        <v>4</v>
      </c>
      <c r="D2" s="48" t="s">
        <v>204</v>
      </c>
      <c r="E2" s="48" t="s">
        <v>205</v>
      </c>
      <c r="F2" s="48" t="s">
        <v>206</v>
      </c>
      <c r="G2" s="48" t="s">
        <v>207</v>
      </c>
      <c r="H2" s="48" t="s">
        <v>208</v>
      </c>
      <c r="I2" s="48" t="s">
        <v>209</v>
      </c>
      <c r="J2" s="48" t="s">
        <v>210</v>
      </c>
      <c r="K2" s="48" t="s">
        <v>211</v>
      </c>
      <c r="L2" s="48" t="s">
        <v>212</v>
      </c>
      <c r="M2" s="48" t="s">
        <v>11</v>
      </c>
      <c r="N2" s="48" t="s">
        <v>13</v>
      </c>
      <c r="O2" s="48" t="s">
        <v>12</v>
      </c>
      <c r="P2" s="49" t="s">
        <v>14</v>
      </c>
    </row>
    <row r="3" spans="1:16" ht="13.5" customHeight="1">
      <c r="A3" s="50" t="s">
        <v>213</v>
      </c>
      <c r="B3" s="10" t="s">
        <v>214</v>
      </c>
      <c r="C3" s="11">
        <v>80</v>
      </c>
      <c r="D3" s="11">
        <v>165</v>
      </c>
      <c r="E3" s="11">
        <v>0</v>
      </c>
      <c r="F3" s="11">
        <v>30</v>
      </c>
      <c r="G3" s="11">
        <v>90</v>
      </c>
      <c r="H3" s="11">
        <v>0</v>
      </c>
      <c r="I3" s="11">
        <v>12</v>
      </c>
      <c r="J3" s="11">
        <v>0</v>
      </c>
      <c r="K3" s="11">
        <v>8</v>
      </c>
      <c r="L3" s="11">
        <v>6</v>
      </c>
      <c r="M3" s="11">
        <v>50</v>
      </c>
      <c r="N3" s="11">
        <v>0</v>
      </c>
      <c r="O3" s="11">
        <v>50</v>
      </c>
      <c r="P3" s="51">
        <v>0</v>
      </c>
    </row>
    <row r="4" spans="1:16" ht="13.5" customHeight="1">
      <c r="A4" s="50" t="s">
        <v>215</v>
      </c>
      <c r="B4" s="10" t="s">
        <v>216</v>
      </c>
      <c r="C4" s="11">
        <v>100</v>
      </c>
      <c r="D4" s="11">
        <v>170</v>
      </c>
      <c r="E4" s="11">
        <v>0</v>
      </c>
      <c r="F4" s="11">
        <v>90</v>
      </c>
      <c r="G4" s="11">
        <v>90</v>
      </c>
      <c r="H4" s="11">
        <v>0</v>
      </c>
      <c r="I4" s="11">
        <v>12</v>
      </c>
      <c r="J4" s="11">
        <v>0</v>
      </c>
      <c r="K4" s="11">
        <v>8</v>
      </c>
      <c r="L4" s="11">
        <v>6</v>
      </c>
      <c r="M4" s="11">
        <v>50</v>
      </c>
      <c r="N4" s="11">
        <v>0</v>
      </c>
      <c r="O4" s="11">
        <v>50</v>
      </c>
      <c r="P4" s="51">
        <v>0</v>
      </c>
    </row>
    <row r="5" spans="1:16" ht="13.5" customHeight="1">
      <c r="A5" s="50" t="s">
        <v>217</v>
      </c>
      <c r="B5" s="10" t="s">
        <v>218</v>
      </c>
      <c r="C5" s="11">
        <v>80</v>
      </c>
      <c r="D5" s="11">
        <v>120</v>
      </c>
      <c r="E5" s="11">
        <v>0</v>
      </c>
      <c r="F5" s="11">
        <v>30</v>
      </c>
      <c r="G5" s="11">
        <v>30</v>
      </c>
      <c r="H5" s="11">
        <v>0</v>
      </c>
      <c r="I5" s="11">
        <v>6</v>
      </c>
      <c r="J5" s="11">
        <v>0</v>
      </c>
      <c r="K5" s="11">
        <v>4</v>
      </c>
      <c r="L5" s="11">
        <v>4</v>
      </c>
      <c r="M5" s="11">
        <v>15</v>
      </c>
      <c r="N5" s="11">
        <v>0</v>
      </c>
      <c r="O5" s="11">
        <v>15</v>
      </c>
      <c r="P5" s="51">
        <v>0</v>
      </c>
    </row>
    <row r="6" spans="1:16" ht="13.5" customHeight="1">
      <c r="A6" s="50" t="s">
        <v>219</v>
      </c>
      <c r="B6" s="10" t="s">
        <v>220</v>
      </c>
      <c r="C6" s="11">
        <v>45</v>
      </c>
      <c r="D6" s="11">
        <v>135</v>
      </c>
      <c r="E6" s="11">
        <v>0</v>
      </c>
      <c r="F6" s="11">
        <v>30</v>
      </c>
      <c r="G6" s="11">
        <v>60</v>
      </c>
      <c r="H6" s="11">
        <v>0</v>
      </c>
      <c r="I6" s="11">
        <v>3</v>
      </c>
      <c r="J6" s="11">
        <v>0</v>
      </c>
      <c r="K6" s="11">
        <v>4</v>
      </c>
      <c r="L6" s="11">
        <v>4</v>
      </c>
      <c r="M6" s="11">
        <v>15</v>
      </c>
      <c r="N6" s="11">
        <v>0</v>
      </c>
      <c r="O6" s="11">
        <v>15</v>
      </c>
      <c r="P6" s="51">
        <v>0</v>
      </c>
    </row>
    <row r="7" spans="1:16" ht="13.5" customHeight="1">
      <c r="A7" s="50" t="s">
        <v>221</v>
      </c>
      <c r="B7" s="10" t="s">
        <v>222</v>
      </c>
      <c r="C7" s="11">
        <v>80</v>
      </c>
      <c r="D7" s="11">
        <v>180</v>
      </c>
      <c r="E7" s="11">
        <v>0</v>
      </c>
      <c r="F7" s="11">
        <v>30</v>
      </c>
      <c r="G7" s="11">
        <v>30</v>
      </c>
      <c r="H7" s="11">
        <v>0</v>
      </c>
      <c r="I7" s="11">
        <v>6</v>
      </c>
      <c r="J7" s="11">
        <v>0</v>
      </c>
      <c r="K7" s="11">
        <v>4</v>
      </c>
      <c r="L7" s="11">
        <v>5</v>
      </c>
      <c r="M7" s="11">
        <v>20</v>
      </c>
      <c r="N7" s="11">
        <v>0</v>
      </c>
      <c r="O7" s="11">
        <v>20</v>
      </c>
      <c r="P7" s="51">
        <v>0</v>
      </c>
    </row>
    <row r="8" spans="1:16" ht="13.5" customHeight="1">
      <c r="A8" s="50" t="s">
        <v>223</v>
      </c>
      <c r="B8" s="10" t="s">
        <v>224</v>
      </c>
      <c r="C8" s="11">
        <v>65</v>
      </c>
      <c r="D8" s="11">
        <v>175</v>
      </c>
      <c r="E8" s="11">
        <v>0</v>
      </c>
      <c r="F8" s="11">
        <v>30</v>
      </c>
      <c r="G8" s="11">
        <v>60</v>
      </c>
      <c r="H8" s="11">
        <v>0</v>
      </c>
      <c r="I8" s="11">
        <v>4</v>
      </c>
      <c r="J8" s="11">
        <v>0</v>
      </c>
      <c r="K8" s="11">
        <v>4</v>
      </c>
      <c r="L8" s="11">
        <v>5</v>
      </c>
      <c r="M8" s="11">
        <v>20</v>
      </c>
      <c r="N8" s="11">
        <v>0</v>
      </c>
      <c r="O8" s="11">
        <v>20</v>
      </c>
      <c r="P8" s="51">
        <v>0</v>
      </c>
    </row>
    <row r="9" spans="1:16" ht="13.5" customHeight="1">
      <c r="A9" s="50" t="s">
        <v>225</v>
      </c>
      <c r="B9" s="10" t="s">
        <v>226</v>
      </c>
      <c r="C9" s="11">
        <v>70</v>
      </c>
      <c r="D9" s="11">
        <v>140</v>
      </c>
      <c r="E9" s="11">
        <v>0</v>
      </c>
      <c r="F9" s="11">
        <v>30</v>
      </c>
      <c r="G9" s="11">
        <v>30</v>
      </c>
      <c r="H9" s="11">
        <v>0</v>
      </c>
      <c r="I9" s="11">
        <v>4</v>
      </c>
      <c r="J9" s="11">
        <v>0</v>
      </c>
      <c r="K9" s="11">
        <v>4</v>
      </c>
      <c r="L9" s="11">
        <v>5</v>
      </c>
      <c r="M9" s="11">
        <v>20</v>
      </c>
      <c r="N9" s="11">
        <v>0</v>
      </c>
      <c r="O9" s="11">
        <v>20</v>
      </c>
      <c r="P9" s="51">
        <v>0</v>
      </c>
    </row>
    <row r="10" spans="1:16" ht="13.5" customHeight="1">
      <c r="A10" s="50" t="s">
        <v>227</v>
      </c>
      <c r="B10" s="10" t="s">
        <v>228</v>
      </c>
      <c r="C10" s="11">
        <v>70</v>
      </c>
      <c r="D10" s="11">
        <v>160</v>
      </c>
      <c r="E10" s="11">
        <v>0</v>
      </c>
      <c r="F10" s="11">
        <v>30</v>
      </c>
      <c r="G10" s="11">
        <v>60</v>
      </c>
      <c r="H10" s="11">
        <v>0</v>
      </c>
      <c r="I10" s="11">
        <v>5</v>
      </c>
      <c r="J10" s="11">
        <v>0</v>
      </c>
      <c r="K10" s="11">
        <v>4</v>
      </c>
      <c r="L10" s="11">
        <v>5</v>
      </c>
      <c r="M10" s="11">
        <v>20</v>
      </c>
      <c r="N10" s="11">
        <v>0</v>
      </c>
      <c r="O10" s="11">
        <v>20</v>
      </c>
      <c r="P10" s="51">
        <v>0</v>
      </c>
    </row>
    <row r="11" spans="1:16" ht="13.5" customHeight="1">
      <c r="A11" s="50" t="s">
        <v>229</v>
      </c>
      <c r="B11" s="10" t="s">
        <v>230</v>
      </c>
      <c r="C11" s="11">
        <v>0</v>
      </c>
      <c r="D11" s="11">
        <v>90</v>
      </c>
      <c r="E11" s="11">
        <v>0</v>
      </c>
      <c r="F11" s="11">
        <v>15</v>
      </c>
      <c r="G11" s="11">
        <v>15</v>
      </c>
      <c r="H11" s="11">
        <v>0</v>
      </c>
      <c r="I11" s="11">
        <v>3</v>
      </c>
      <c r="J11" s="11">
        <v>0</v>
      </c>
      <c r="K11" s="11">
        <v>4</v>
      </c>
      <c r="L11" s="11">
        <v>1</v>
      </c>
      <c r="M11" s="11">
        <v>5</v>
      </c>
      <c r="N11" s="11">
        <v>0</v>
      </c>
      <c r="O11" s="11">
        <v>5</v>
      </c>
      <c r="P11" s="51">
        <v>0</v>
      </c>
    </row>
    <row r="12" spans="1:16" ht="13.5" customHeight="1">
      <c r="A12" s="50" t="s">
        <v>231</v>
      </c>
      <c r="B12" s="10" t="s">
        <v>232</v>
      </c>
      <c r="C12" s="11">
        <v>40</v>
      </c>
      <c r="D12" s="11">
        <v>80</v>
      </c>
      <c r="E12" s="11">
        <v>0</v>
      </c>
      <c r="F12" s="11">
        <v>15</v>
      </c>
      <c r="G12" s="11">
        <v>15</v>
      </c>
      <c r="H12" s="11">
        <v>0</v>
      </c>
      <c r="I12" s="11">
        <v>3</v>
      </c>
      <c r="J12" s="11">
        <v>0</v>
      </c>
      <c r="K12" s="11">
        <v>4</v>
      </c>
      <c r="L12" s="11">
        <v>1</v>
      </c>
      <c r="M12" s="11">
        <v>5</v>
      </c>
      <c r="N12" s="11">
        <v>0</v>
      </c>
      <c r="O12" s="11">
        <v>5</v>
      </c>
      <c r="P12" s="51">
        <v>0</v>
      </c>
    </row>
    <row r="13" spans="1:16" ht="13.5" customHeight="1">
      <c r="A13" s="50" t="s">
        <v>233</v>
      </c>
      <c r="B13" s="10" t="s">
        <v>234</v>
      </c>
      <c r="C13" s="11">
        <v>120</v>
      </c>
      <c r="D13" s="11">
        <v>0</v>
      </c>
      <c r="E13" s="11">
        <v>0</v>
      </c>
      <c r="F13" s="11">
        <v>60</v>
      </c>
      <c r="G13" s="11">
        <v>0</v>
      </c>
      <c r="H13" s="11">
        <v>0</v>
      </c>
      <c r="I13" s="11">
        <v>0</v>
      </c>
      <c r="J13" s="11">
        <v>0</v>
      </c>
      <c r="K13" s="11">
        <v>8</v>
      </c>
      <c r="L13" s="11">
        <v>4</v>
      </c>
      <c r="M13" s="11">
        <v>30</v>
      </c>
      <c r="N13" s="11">
        <v>0</v>
      </c>
      <c r="O13" s="11">
        <v>30</v>
      </c>
      <c r="P13" s="51">
        <v>0</v>
      </c>
    </row>
    <row r="14" spans="1:16" ht="13.5" customHeight="1">
      <c r="A14" s="50" t="s">
        <v>235</v>
      </c>
      <c r="B14" s="10" t="s">
        <v>236</v>
      </c>
      <c r="C14" s="11">
        <v>140</v>
      </c>
      <c r="D14" s="11">
        <v>0</v>
      </c>
      <c r="E14" s="11">
        <v>0</v>
      </c>
      <c r="F14" s="11">
        <v>60</v>
      </c>
      <c r="G14" s="11">
        <v>0</v>
      </c>
      <c r="H14" s="11">
        <v>0</v>
      </c>
      <c r="I14" s="11">
        <v>0</v>
      </c>
      <c r="J14" s="11">
        <v>0</v>
      </c>
      <c r="K14" s="11">
        <v>8</v>
      </c>
      <c r="L14" s="11">
        <v>4</v>
      </c>
      <c r="M14" s="11">
        <v>30</v>
      </c>
      <c r="N14" s="11">
        <v>0</v>
      </c>
      <c r="O14" s="11">
        <v>30</v>
      </c>
      <c r="P14" s="51">
        <v>0</v>
      </c>
    </row>
    <row r="15" spans="1:16" ht="13.5" customHeight="1">
      <c r="A15" s="50" t="s">
        <v>237</v>
      </c>
      <c r="B15" s="10" t="s">
        <v>238</v>
      </c>
      <c r="C15" s="11">
        <v>120</v>
      </c>
      <c r="D15" s="11">
        <v>190</v>
      </c>
      <c r="E15" s="11">
        <v>0</v>
      </c>
      <c r="F15" s="11">
        <v>30</v>
      </c>
      <c r="G15" s="11">
        <v>60</v>
      </c>
      <c r="H15" s="11">
        <v>0</v>
      </c>
      <c r="I15" s="11">
        <v>6</v>
      </c>
      <c r="J15" s="11">
        <v>0</v>
      </c>
      <c r="K15" s="11">
        <v>5</v>
      </c>
      <c r="L15" s="11">
        <v>10</v>
      </c>
      <c r="M15" s="11">
        <v>50</v>
      </c>
      <c r="N15" s="11">
        <v>0</v>
      </c>
      <c r="O15" s="11">
        <v>50</v>
      </c>
      <c r="P15" s="51">
        <v>0</v>
      </c>
    </row>
    <row r="16" spans="1:16" ht="13.5" customHeight="1">
      <c r="A16" s="50" t="s">
        <v>239</v>
      </c>
      <c r="B16" s="10" t="s">
        <v>240</v>
      </c>
      <c r="C16" s="11">
        <v>80</v>
      </c>
      <c r="D16" s="11">
        <v>220</v>
      </c>
      <c r="E16" s="11">
        <v>0</v>
      </c>
      <c r="F16" s="11">
        <v>30</v>
      </c>
      <c r="G16" s="11">
        <v>60</v>
      </c>
      <c r="H16" s="11">
        <v>0</v>
      </c>
      <c r="I16" s="11">
        <v>4</v>
      </c>
      <c r="J16" s="11">
        <v>0</v>
      </c>
      <c r="K16" s="11">
        <v>5</v>
      </c>
      <c r="L16" s="11">
        <v>10</v>
      </c>
      <c r="M16" s="11">
        <v>50</v>
      </c>
      <c r="N16" s="11">
        <v>0</v>
      </c>
      <c r="O16" s="11">
        <v>50</v>
      </c>
      <c r="P16" s="51">
        <v>0</v>
      </c>
    </row>
    <row r="17" spans="1:16" ht="13.5" customHeight="1">
      <c r="A17" s="50" t="s">
        <v>241</v>
      </c>
      <c r="B17" s="10" t="s">
        <v>242</v>
      </c>
      <c r="C17" s="11">
        <v>80</v>
      </c>
      <c r="D17" s="11">
        <v>100</v>
      </c>
      <c r="E17" s="11">
        <v>0</v>
      </c>
      <c r="F17" s="11">
        <v>30</v>
      </c>
      <c r="G17" s="11">
        <v>30</v>
      </c>
      <c r="H17" s="11">
        <v>0</v>
      </c>
      <c r="I17" s="11">
        <v>5</v>
      </c>
      <c r="J17" s="11">
        <v>0</v>
      </c>
      <c r="K17" s="11">
        <v>3</v>
      </c>
      <c r="L17" s="11">
        <v>3</v>
      </c>
      <c r="M17" s="11">
        <v>10</v>
      </c>
      <c r="N17" s="11">
        <v>0</v>
      </c>
      <c r="O17" s="11">
        <v>10</v>
      </c>
      <c r="P17" s="51">
        <v>0</v>
      </c>
    </row>
    <row r="18" spans="1:16" ht="13.5" customHeight="1">
      <c r="A18" s="50" t="s">
        <v>243</v>
      </c>
      <c r="B18" s="10" t="s">
        <v>244</v>
      </c>
      <c r="C18" s="11">
        <v>45</v>
      </c>
      <c r="D18" s="11">
        <v>125</v>
      </c>
      <c r="E18" s="11">
        <v>0</v>
      </c>
      <c r="F18" s="11">
        <v>30</v>
      </c>
      <c r="G18" s="11">
        <v>30</v>
      </c>
      <c r="H18" s="11">
        <v>0</v>
      </c>
      <c r="I18" s="11">
        <v>3</v>
      </c>
      <c r="J18" s="11">
        <v>0</v>
      </c>
      <c r="K18" s="11">
        <v>3</v>
      </c>
      <c r="L18" s="11">
        <v>3</v>
      </c>
      <c r="M18" s="11">
        <v>10</v>
      </c>
      <c r="N18" s="11">
        <v>0</v>
      </c>
      <c r="O18" s="11">
        <v>10</v>
      </c>
      <c r="P18" s="51">
        <v>0</v>
      </c>
    </row>
    <row r="19" spans="1:16" ht="13.5" customHeight="1">
      <c r="A19" s="50" t="s">
        <v>245</v>
      </c>
      <c r="B19" s="10" t="s">
        <v>246</v>
      </c>
      <c r="C19" s="11">
        <v>70</v>
      </c>
      <c r="D19" s="11">
        <v>120</v>
      </c>
      <c r="E19" s="11">
        <v>0</v>
      </c>
      <c r="F19" s="11">
        <v>30</v>
      </c>
      <c r="G19" s="11">
        <v>30</v>
      </c>
      <c r="H19" s="11">
        <v>0</v>
      </c>
      <c r="I19" s="11">
        <v>5</v>
      </c>
      <c r="J19" s="11">
        <v>0</v>
      </c>
      <c r="K19" s="11">
        <v>4</v>
      </c>
      <c r="L19" s="11">
        <v>6</v>
      </c>
      <c r="M19" s="11">
        <v>25</v>
      </c>
      <c r="N19" s="11">
        <v>0</v>
      </c>
      <c r="O19" s="11">
        <v>25</v>
      </c>
      <c r="P19" s="51">
        <v>0</v>
      </c>
    </row>
    <row r="20" spans="1:16" ht="13.5" customHeight="1">
      <c r="A20" s="50" t="s">
        <v>247</v>
      </c>
      <c r="B20" s="10" t="s">
        <v>248</v>
      </c>
      <c r="C20" s="11">
        <v>60</v>
      </c>
      <c r="D20" s="11">
        <v>120</v>
      </c>
      <c r="E20" s="11">
        <v>0</v>
      </c>
      <c r="F20" s="11">
        <v>30</v>
      </c>
      <c r="G20" s="11">
        <v>60</v>
      </c>
      <c r="H20" s="11">
        <v>0</v>
      </c>
      <c r="I20" s="11">
        <v>5</v>
      </c>
      <c r="J20" s="11">
        <v>0</v>
      </c>
      <c r="K20" s="11">
        <v>4</v>
      </c>
      <c r="L20" s="11">
        <v>6</v>
      </c>
      <c r="M20" s="11">
        <v>25</v>
      </c>
      <c r="N20" s="11">
        <v>0</v>
      </c>
      <c r="O20" s="11">
        <v>25</v>
      </c>
      <c r="P20" s="51">
        <v>0</v>
      </c>
    </row>
    <row r="21" spans="1:16" ht="13.5" customHeight="1">
      <c r="A21" s="50" t="s">
        <v>249</v>
      </c>
      <c r="B21" s="10" t="s">
        <v>250</v>
      </c>
      <c r="C21" s="11">
        <v>60</v>
      </c>
      <c r="D21" s="11">
        <v>180</v>
      </c>
      <c r="E21" s="11">
        <v>0</v>
      </c>
      <c r="F21" s="11">
        <v>30</v>
      </c>
      <c r="G21" s="11">
        <v>60</v>
      </c>
      <c r="H21" s="11">
        <v>0</v>
      </c>
      <c r="I21" s="11">
        <v>5</v>
      </c>
      <c r="J21" s="11">
        <v>0</v>
      </c>
      <c r="K21" s="11">
        <v>4</v>
      </c>
      <c r="L21" s="11">
        <v>5</v>
      </c>
      <c r="M21" s="11">
        <v>20</v>
      </c>
      <c r="N21" s="11">
        <v>0</v>
      </c>
      <c r="O21" s="11">
        <v>20</v>
      </c>
      <c r="P21" s="51">
        <v>0</v>
      </c>
    </row>
    <row r="22" spans="1:16" ht="13.5" customHeight="1">
      <c r="A22" s="50" t="s">
        <v>251</v>
      </c>
      <c r="B22" s="10" t="s">
        <v>252</v>
      </c>
      <c r="C22" s="11">
        <v>80</v>
      </c>
      <c r="D22" s="11">
        <v>100</v>
      </c>
      <c r="E22" s="11">
        <v>0</v>
      </c>
      <c r="F22" s="11">
        <v>30</v>
      </c>
      <c r="G22" s="11">
        <v>30</v>
      </c>
      <c r="H22" s="11">
        <v>0</v>
      </c>
      <c r="I22" s="11">
        <v>6</v>
      </c>
      <c r="J22" s="11">
        <v>0</v>
      </c>
      <c r="K22" s="11">
        <v>4</v>
      </c>
      <c r="L22" s="11">
        <v>3</v>
      </c>
      <c r="M22" s="11">
        <v>10</v>
      </c>
      <c r="N22" s="11">
        <v>0</v>
      </c>
      <c r="O22" s="11">
        <v>10</v>
      </c>
      <c r="P22" s="51">
        <v>0</v>
      </c>
    </row>
    <row r="23" spans="1:16" ht="13.5" customHeight="1">
      <c r="A23" s="50" t="s">
        <v>253</v>
      </c>
      <c r="B23" s="10" t="s">
        <v>254</v>
      </c>
      <c r="C23" s="11">
        <v>45</v>
      </c>
      <c r="D23" s="11">
        <v>125</v>
      </c>
      <c r="E23" s="11">
        <v>0</v>
      </c>
      <c r="F23" s="11">
        <v>30</v>
      </c>
      <c r="G23" s="11">
        <v>30</v>
      </c>
      <c r="H23" s="11">
        <v>0</v>
      </c>
      <c r="I23" s="11">
        <v>3</v>
      </c>
      <c r="J23" s="11">
        <v>0</v>
      </c>
      <c r="K23" s="11">
        <v>4</v>
      </c>
      <c r="L23" s="11">
        <v>3</v>
      </c>
      <c r="M23" s="11">
        <v>10</v>
      </c>
      <c r="N23" s="11">
        <v>0</v>
      </c>
      <c r="O23" s="11">
        <v>10</v>
      </c>
      <c r="P23" s="51">
        <v>0</v>
      </c>
    </row>
    <row r="24" spans="1:16" ht="13.5" customHeight="1">
      <c r="A24" s="50" t="s">
        <v>255</v>
      </c>
      <c r="B24" s="10" t="s">
        <v>256</v>
      </c>
      <c r="C24" s="11">
        <v>60</v>
      </c>
      <c r="D24" s="11">
        <v>140</v>
      </c>
      <c r="E24" s="11">
        <v>0</v>
      </c>
      <c r="F24" s="11">
        <v>30</v>
      </c>
      <c r="G24" s="11">
        <v>30</v>
      </c>
      <c r="H24" s="11">
        <v>0</v>
      </c>
      <c r="I24" s="11">
        <v>5</v>
      </c>
      <c r="J24" s="11">
        <v>0</v>
      </c>
      <c r="K24" s="11">
        <v>5</v>
      </c>
      <c r="L24" s="11">
        <v>4</v>
      </c>
      <c r="M24" s="11">
        <v>18</v>
      </c>
      <c r="N24" s="11">
        <v>0</v>
      </c>
      <c r="O24" s="11">
        <v>18</v>
      </c>
      <c r="P24" s="51">
        <v>0</v>
      </c>
    </row>
    <row r="25" spans="1:16" ht="13.5" customHeight="1">
      <c r="A25" s="50" t="s">
        <v>257</v>
      </c>
      <c r="B25" s="10" t="s">
        <v>258</v>
      </c>
      <c r="C25" s="11">
        <v>50</v>
      </c>
      <c r="D25" s="11">
        <v>130</v>
      </c>
      <c r="E25" s="11">
        <v>0</v>
      </c>
      <c r="F25" s="11">
        <v>30</v>
      </c>
      <c r="G25" s="11">
        <v>60</v>
      </c>
      <c r="H25" s="11">
        <v>0</v>
      </c>
      <c r="I25" s="11">
        <v>27</v>
      </c>
      <c r="J25" s="11">
        <v>0</v>
      </c>
      <c r="K25" s="11">
        <v>5</v>
      </c>
      <c r="L25" s="11">
        <v>4</v>
      </c>
      <c r="M25" s="11">
        <v>18</v>
      </c>
      <c r="N25" s="11">
        <v>0</v>
      </c>
      <c r="O25" s="11">
        <v>18</v>
      </c>
      <c r="P25" s="51">
        <v>0</v>
      </c>
    </row>
    <row r="26" spans="1:16" ht="13.5" customHeight="1">
      <c r="A26" s="50" t="s">
        <v>259</v>
      </c>
      <c r="B26" s="10" t="s">
        <v>260</v>
      </c>
      <c r="C26" s="11">
        <v>130</v>
      </c>
      <c r="D26" s="11">
        <v>190</v>
      </c>
      <c r="E26" s="11">
        <v>0</v>
      </c>
      <c r="F26" s="11">
        <v>30</v>
      </c>
      <c r="G26" s="11">
        <v>60</v>
      </c>
      <c r="H26" s="11">
        <v>0</v>
      </c>
      <c r="I26" s="11">
        <v>6</v>
      </c>
      <c r="J26" s="11">
        <v>0</v>
      </c>
      <c r="K26" s="11">
        <v>10</v>
      </c>
      <c r="L26" s="11">
        <v>6</v>
      </c>
      <c r="M26" s="11">
        <v>58</v>
      </c>
      <c r="N26" s="11">
        <v>0</v>
      </c>
      <c r="O26" s="11">
        <v>58</v>
      </c>
      <c r="P26" s="51">
        <v>0</v>
      </c>
    </row>
    <row r="27" spans="1:16" ht="13.5" customHeight="1">
      <c r="A27" s="50" t="s">
        <v>261</v>
      </c>
      <c r="B27" s="10" t="s">
        <v>262</v>
      </c>
      <c r="C27" s="11">
        <v>80</v>
      </c>
      <c r="D27" s="11">
        <v>170</v>
      </c>
      <c r="E27" s="11">
        <v>170</v>
      </c>
      <c r="F27" s="11">
        <v>30</v>
      </c>
      <c r="G27" s="11">
        <v>60</v>
      </c>
      <c r="H27" s="11">
        <v>90</v>
      </c>
      <c r="I27" s="11">
        <v>6</v>
      </c>
      <c r="J27" s="11">
        <v>4</v>
      </c>
      <c r="K27" s="11">
        <v>10</v>
      </c>
      <c r="L27" s="11">
        <v>6</v>
      </c>
      <c r="M27" s="11">
        <v>58</v>
      </c>
      <c r="N27" s="11">
        <v>0</v>
      </c>
      <c r="O27" s="11">
        <v>58</v>
      </c>
      <c r="P27" s="51">
        <v>0</v>
      </c>
    </row>
    <row r="28" spans="1:16" ht="13.5" customHeight="1">
      <c r="A28" s="50" t="s">
        <v>263</v>
      </c>
      <c r="B28" s="10" t="s">
        <v>264</v>
      </c>
      <c r="C28" s="11">
        <v>80</v>
      </c>
      <c r="D28" s="11">
        <v>210</v>
      </c>
      <c r="E28" s="11">
        <v>170</v>
      </c>
      <c r="F28" s="11">
        <v>30</v>
      </c>
      <c r="G28" s="11">
        <v>60</v>
      </c>
      <c r="H28" s="11">
        <v>90</v>
      </c>
      <c r="I28" s="11">
        <v>6</v>
      </c>
      <c r="J28" s="11">
        <v>6</v>
      </c>
      <c r="K28" s="11">
        <v>11</v>
      </c>
      <c r="L28" s="11">
        <v>6</v>
      </c>
      <c r="M28" s="11">
        <v>68</v>
      </c>
      <c r="N28" s="11">
        <v>0</v>
      </c>
      <c r="O28" s="11">
        <v>68</v>
      </c>
      <c r="P28" s="51">
        <v>0</v>
      </c>
    </row>
    <row r="29" spans="1:16" ht="13.5" customHeight="1">
      <c r="A29" s="50" t="s">
        <v>265</v>
      </c>
      <c r="B29" s="10" t="s">
        <v>266</v>
      </c>
      <c r="C29" s="11">
        <v>75</v>
      </c>
      <c r="D29" s="11">
        <v>200</v>
      </c>
      <c r="E29" s="11">
        <v>200</v>
      </c>
      <c r="F29" s="11">
        <v>30</v>
      </c>
      <c r="G29" s="11">
        <v>60</v>
      </c>
      <c r="H29" s="11">
        <v>90</v>
      </c>
      <c r="I29" s="11">
        <v>6</v>
      </c>
      <c r="J29" s="11">
        <v>6</v>
      </c>
      <c r="K29" s="11">
        <v>11</v>
      </c>
      <c r="L29" s="11">
        <v>6</v>
      </c>
      <c r="M29" s="11">
        <v>68</v>
      </c>
      <c r="N29" s="11">
        <v>0</v>
      </c>
      <c r="O29" s="11">
        <v>68</v>
      </c>
      <c r="P29" s="51">
        <v>0</v>
      </c>
    </row>
    <row r="30" spans="1:16" ht="13.5" customHeight="1">
      <c r="A30" s="50" t="s">
        <v>267</v>
      </c>
      <c r="B30" s="10" t="s">
        <v>268</v>
      </c>
      <c r="C30" s="11">
        <v>80</v>
      </c>
      <c r="D30" s="11">
        <v>170</v>
      </c>
      <c r="E30" s="11">
        <v>0</v>
      </c>
      <c r="F30" s="11">
        <v>30</v>
      </c>
      <c r="G30" s="11">
        <v>60</v>
      </c>
      <c r="H30" s="11">
        <v>0</v>
      </c>
      <c r="I30" s="11">
        <v>3</v>
      </c>
      <c r="J30" s="11">
        <v>0</v>
      </c>
      <c r="K30" s="11">
        <v>10</v>
      </c>
      <c r="L30" s="11">
        <v>6</v>
      </c>
      <c r="M30" s="11">
        <v>55</v>
      </c>
      <c r="N30" s="11">
        <v>0</v>
      </c>
      <c r="O30" s="11">
        <v>55</v>
      </c>
      <c r="P30" s="51">
        <v>0</v>
      </c>
    </row>
    <row r="31" spans="1:16" ht="13.5" customHeight="1">
      <c r="A31" s="50" t="s">
        <v>269</v>
      </c>
      <c r="B31" s="10" t="s">
        <v>270</v>
      </c>
      <c r="C31" s="11">
        <v>80</v>
      </c>
      <c r="D31" s="11">
        <v>200</v>
      </c>
      <c r="E31" s="11">
        <v>0</v>
      </c>
      <c r="F31" s="11">
        <v>30</v>
      </c>
      <c r="G31" s="11">
        <v>60</v>
      </c>
      <c r="H31" s="11">
        <v>0</v>
      </c>
      <c r="I31" s="11">
        <v>6</v>
      </c>
      <c r="J31" s="11">
        <v>0</v>
      </c>
      <c r="K31" s="11">
        <v>10</v>
      </c>
      <c r="L31" s="11">
        <v>6</v>
      </c>
      <c r="M31" s="11">
        <v>55</v>
      </c>
      <c r="N31" s="11">
        <v>0</v>
      </c>
      <c r="O31" s="11">
        <v>55</v>
      </c>
      <c r="P31" s="51">
        <v>0</v>
      </c>
    </row>
    <row r="32" spans="1:16" ht="13.5" customHeight="1">
      <c r="A32" s="50" t="s">
        <v>271</v>
      </c>
      <c r="B32" s="10" t="s">
        <v>272</v>
      </c>
      <c r="C32" s="11">
        <v>90</v>
      </c>
      <c r="D32" s="11">
        <v>170</v>
      </c>
      <c r="E32" s="11">
        <v>120</v>
      </c>
      <c r="F32" s="11">
        <v>30</v>
      </c>
      <c r="G32" s="11">
        <v>60</v>
      </c>
      <c r="H32" s="11">
        <v>90</v>
      </c>
      <c r="I32" s="11">
        <v>6</v>
      </c>
      <c r="J32" s="11">
        <v>5</v>
      </c>
      <c r="K32" s="11">
        <v>11</v>
      </c>
      <c r="L32" s="11">
        <v>6</v>
      </c>
      <c r="M32" s="11">
        <v>63</v>
      </c>
      <c r="N32" s="11">
        <v>0</v>
      </c>
      <c r="O32" s="11">
        <v>63</v>
      </c>
      <c r="P32" s="51">
        <v>0</v>
      </c>
    </row>
    <row r="33" spans="1:16" ht="13.5" customHeight="1">
      <c r="A33" s="50" t="s">
        <v>273</v>
      </c>
      <c r="B33" s="10" t="s">
        <v>274</v>
      </c>
      <c r="C33" s="11">
        <v>60</v>
      </c>
      <c r="D33" s="11">
        <v>160</v>
      </c>
      <c r="E33" s="11">
        <v>0</v>
      </c>
      <c r="F33" s="11">
        <v>30</v>
      </c>
      <c r="G33" s="11">
        <v>60</v>
      </c>
      <c r="H33" s="11">
        <v>0</v>
      </c>
      <c r="I33" s="11">
        <v>24</v>
      </c>
      <c r="J33" s="11">
        <v>0</v>
      </c>
      <c r="K33" s="11">
        <v>10</v>
      </c>
      <c r="L33" s="11">
        <v>6</v>
      </c>
      <c r="M33" s="11">
        <v>55</v>
      </c>
      <c r="N33" s="11">
        <v>0</v>
      </c>
      <c r="O33" s="11">
        <v>55</v>
      </c>
      <c r="P33" s="51">
        <v>0</v>
      </c>
    </row>
    <row r="34" spans="1:16" ht="13.5" customHeight="1">
      <c r="A34" s="50" t="s">
        <v>275</v>
      </c>
      <c r="B34" s="10" t="s">
        <v>276</v>
      </c>
      <c r="C34" s="11">
        <v>90</v>
      </c>
      <c r="D34" s="11">
        <v>190</v>
      </c>
      <c r="E34" s="11">
        <v>0</v>
      </c>
      <c r="F34" s="11">
        <v>30</v>
      </c>
      <c r="G34" s="11">
        <v>60</v>
      </c>
      <c r="H34" s="11">
        <v>0</v>
      </c>
      <c r="I34" s="11">
        <v>6</v>
      </c>
      <c r="J34" s="11">
        <v>0</v>
      </c>
      <c r="K34" s="11">
        <v>15</v>
      </c>
      <c r="L34" s="11">
        <v>3</v>
      </c>
      <c r="M34" s="11">
        <v>50</v>
      </c>
      <c r="N34" s="11">
        <v>0</v>
      </c>
      <c r="O34" s="11">
        <v>50</v>
      </c>
      <c r="P34" s="51">
        <v>0</v>
      </c>
    </row>
    <row r="35" spans="1:16" ht="13.5" customHeight="1">
      <c r="A35" s="50" t="s">
        <v>277</v>
      </c>
      <c r="B35" s="10" t="s">
        <v>278</v>
      </c>
      <c r="C35" s="11">
        <v>100</v>
      </c>
      <c r="D35" s="11">
        <v>220</v>
      </c>
      <c r="E35" s="11">
        <v>0</v>
      </c>
      <c r="F35" s="11">
        <v>30</v>
      </c>
      <c r="G35" s="11">
        <v>90</v>
      </c>
      <c r="H35" s="11">
        <v>0</v>
      </c>
      <c r="I35" s="11">
        <v>6</v>
      </c>
      <c r="J35" s="11">
        <v>0</v>
      </c>
      <c r="K35" s="11">
        <v>15</v>
      </c>
      <c r="L35" s="11">
        <v>3</v>
      </c>
      <c r="M35" s="11">
        <v>50</v>
      </c>
      <c r="N35" s="11">
        <v>0</v>
      </c>
      <c r="O35" s="11">
        <v>50</v>
      </c>
      <c r="P35" s="51">
        <v>0</v>
      </c>
    </row>
    <row r="36" spans="1:16" ht="13.5" customHeight="1">
      <c r="A36" s="50" t="s">
        <v>279</v>
      </c>
      <c r="B36" s="10" t="s">
        <v>280</v>
      </c>
      <c r="C36" s="11">
        <v>200</v>
      </c>
      <c r="D36" s="11">
        <v>180</v>
      </c>
      <c r="E36" s="11">
        <v>0</v>
      </c>
      <c r="F36" s="11">
        <v>30</v>
      </c>
      <c r="G36" s="11">
        <v>30</v>
      </c>
      <c r="H36" s="11">
        <v>0</v>
      </c>
      <c r="I36" s="11">
        <v>7</v>
      </c>
      <c r="J36" s="11">
        <v>0</v>
      </c>
      <c r="K36" s="11">
        <v>10</v>
      </c>
      <c r="L36" s="11">
        <v>8</v>
      </c>
      <c r="M36" s="11">
        <v>40</v>
      </c>
      <c r="N36" s="11">
        <v>0</v>
      </c>
      <c r="O36" s="11">
        <v>40</v>
      </c>
      <c r="P36" s="51">
        <v>0</v>
      </c>
    </row>
    <row r="37" spans="1:16" ht="13.5" customHeight="1">
      <c r="A37" s="50" t="s">
        <v>281</v>
      </c>
      <c r="B37" s="10" t="s">
        <v>282</v>
      </c>
      <c r="C37" s="11">
        <v>130</v>
      </c>
      <c r="D37" s="11">
        <v>270</v>
      </c>
      <c r="E37" s="11">
        <v>0</v>
      </c>
      <c r="F37" s="11">
        <v>30</v>
      </c>
      <c r="G37" s="11">
        <v>60</v>
      </c>
      <c r="H37" s="11">
        <v>0</v>
      </c>
      <c r="I37" s="11">
        <v>4</v>
      </c>
      <c r="J37" s="11">
        <v>0</v>
      </c>
      <c r="K37" s="11">
        <v>10</v>
      </c>
      <c r="L37" s="11">
        <v>8</v>
      </c>
      <c r="M37" s="11">
        <v>40</v>
      </c>
      <c r="N37" s="11">
        <v>0</v>
      </c>
      <c r="O37" s="11">
        <v>40</v>
      </c>
      <c r="P37" s="51">
        <v>0</v>
      </c>
    </row>
    <row r="38" spans="1:16" ht="13.5" customHeight="1">
      <c r="A38" s="50" t="s">
        <v>283</v>
      </c>
      <c r="B38" s="10" t="s">
        <v>284</v>
      </c>
      <c r="C38" s="11">
        <v>160</v>
      </c>
      <c r="D38" s="11">
        <v>190</v>
      </c>
      <c r="E38" s="11">
        <v>0</v>
      </c>
      <c r="F38" s="11">
        <v>30</v>
      </c>
      <c r="G38" s="11">
        <v>30</v>
      </c>
      <c r="H38" s="11">
        <v>0</v>
      </c>
      <c r="I38" s="11">
        <v>6</v>
      </c>
      <c r="J38" s="11">
        <v>0</v>
      </c>
      <c r="K38" s="11">
        <v>10</v>
      </c>
      <c r="L38" s="11">
        <v>9</v>
      </c>
      <c r="M38" s="11">
        <v>85</v>
      </c>
      <c r="N38" s="11">
        <v>0</v>
      </c>
      <c r="O38" s="11">
        <v>85</v>
      </c>
      <c r="P38" s="51">
        <v>0</v>
      </c>
    </row>
    <row r="39" spans="1:16" ht="13.5" customHeight="1">
      <c r="A39" s="50" t="s">
        <v>285</v>
      </c>
      <c r="B39" s="10" t="s">
        <v>286</v>
      </c>
      <c r="C39" s="11">
        <v>130</v>
      </c>
      <c r="D39" s="11">
        <v>250</v>
      </c>
      <c r="E39" s="11">
        <v>0</v>
      </c>
      <c r="F39" s="11">
        <v>30</v>
      </c>
      <c r="G39" s="11">
        <v>60</v>
      </c>
      <c r="H39" s="11">
        <v>0</v>
      </c>
      <c r="I39" s="11">
        <v>4</v>
      </c>
      <c r="J39" s="11">
        <v>0</v>
      </c>
      <c r="K39" s="11">
        <v>10</v>
      </c>
      <c r="L39" s="11">
        <v>9</v>
      </c>
      <c r="M39" s="11">
        <v>85</v>
      </c>
      <c r="N39" s="11">
        <v>0</v>
      </c>
      <c r="O39" s="11">
        <v>85</v>
      </c>
      <c r="P39" s="51">
        <v>0</v>
      </c>
    </row>
    <row r="40" spans="1:16" ht="13.5" customHeight="1">
      <c r="A40" s="50" t="s">
        <v>287</v>
      </c>
      <c r="B40" s="10" t="s">
        <v>288</v>
      </c>
      <c r="C40" s="11">
        <v>125</v>
      </c>
      <c r="D40" s="11">
        <v>185</v>
      </c>
      <c r="E40" s="11">
        <v>0</v>
      </c>
      <c r="F40" s="11">
        <v>15</v>
      </c>
      <c r="G40" s="11">
        <v>30</v>
      </c>
      <c r="H40" s="11">
        <v>0</v>
      </c>
      <c r="I40" s="11">
        <v>5</v>
      </c>
      <c r="J40" s="11">
        <v>0</v>
      </c>
      <c r="K40" s="11">
        <v>0</v>
      </c>
      <c r="L40" s="11">
        <v>4</v>
      </c>
      <c r="M40" s="11">
        <v>23</v>
      </c>
      <c r="N40" s="11">
        <v>0</v>
      </c>
      <c r="O40" s="11">
        <v>23</v>
      </c>
      <c r="P40" s="51">
        <v>0</v>
      </c>
    </row>
    <row r="41" spans="1:16" ht="13.5" customHeight="1">
      <c r="A41" s="50" t="s">
        <v>289</v>
      </c>
      <c r="B41" s="10" t="s">
        <v>290</v>
      </c>
      <c r="C41" s="11">
        <v>70</v>
      </c>
      <c r="D41" s="11">
        <v>170</v>
      </c>
      <c r="E41" s="11">
        <v>0</v>
      </c>
      <c r="F41" s="11">
        <v>30</v>
      </c>
      <c r="G41" s="11">
        <v>30</v>
      </c>
      <c r="H41" s="11">
        <v>0</v>
      </c>
      <c r="I41" s="11">
        <v>4</v>
      </c>
      <c r="J41" s="11">
        <v>0</v>
      </c>
      <c r="K41" s="11">
        <v>0</v>
      </c>
      <c r="L41" s="11">
        <v>4</v>
      </c>
      <c r="M41" s="11">
        <v>23</v>
      </c>
      <c r="N41" s="11">
        <v>0</v>
      </c>
      <c r="O41" s="11">
        <v>23</v>
      </c>
      <c r="P41" s="51">
        <v>0</v>
      </c>
    </row>
    <row r="42" spans="1:16" ht="13.5" customHeight="1">
      <c r="A42" s="50" t="s">
        <v>291</v>
      </c>
      <c r="B42" s="10" t="s">
        <v>292</v>
      </c>
      <c r="C42" s="11">
        <v>80</v>
      </c>
      <c r="D42" s="11">
        <v>160</v>
      </c>
      <c r="E42" s="11">
        <v>0</v>
      </c>
      <c r="F42" s="11">
        <v>30</v>
      </c>
      <c r="G42" s="11">
        <v>60</v>
      </c>
      <c r="H42" s="11">
        <v>0</v>
      </c>
      <c r="I42" s="11">
        <v>5</v>
      </c>
      <c r="J42" s="11">
        <v>0</v>
      </c>
      <c r="K42" s="11">
        <v>0</v>
      </c>
      <c r="L42" s="11">
        <v>0</v>
      </c>
      <c r="M42" s="11">
        <v>8</v>
      </c>
      <c r="N42" s="11">
        <v>0</v>
      </c>
      <c r="O42" s="11">
        <v>8</v>
      </c>
      <c r="P42" s="51">
        <v>0</v>
      </c>
    </row>
    <row r="43" spans="1:16" ht="13.5" customHeight="1" thickBot="1">
      <c r="A43" s="50" t="s">
        <v>293</v>
      </c>
      <c r="B43" s="10" t="s">
        <v>294</v>
      </c>
      <c r="C43" s="11">
        <v>100</v>
      </c>
      <c r="D43" s="11">
        <v>190</v>
      </c>
      <c r="E43" s="11">
        <v>130</v>
      </c>
      <c r="F43" s="11">
        <v>30</v>
      </c>
      <c r="G43" s="11">
        <v>60</v>
      </c>
      <c r="H43" s="11">
        <v>90</v>
      </c>
      <c r="I43" s="11">
        <v>5</v>
      </c>
      <c r="J43" s="11">
        <v>4</v>
      </c>
      <c r="K43" s="11">
        <v>15</v>
      </c>
      <c r="L43" s="11">
        <v>8</v>
      </c>
      <c r="M43" s="11">
        <v>113</v>
      </c>
      <c r="N43" s="11">
        <v>0</v>
      </c>
      <c r="O43" s="11">
        <v>113</v>
      </c>
      <c r="P43" s="51">
        <v>0</v>
      </c>
    </row>
    <row r="44" spans="1:16" s="6" customFormat="1" ht="90" customHeight="1" thickBot="1">
      <c r="A44" s="44"/>
      <c r="B44" s="45"/>
      <c r="C44" s="7" t="s">
        <v>114</v>
      </c>
      <c r="D44" s="7" t="s">
        <v>194</v>
      </c>
      <c r="E44" s="7" t="s">
        <v>195</v>
      </c>
      <c r="F44" s="46" t="s">
        <v>196</v>
      </c>
      <c r="G44" s="46" t="s">
        <v>197</v>
      </c>
      <c r="H44" s="46" t="s">
        <v>198</v>
      </c>
      <c r="I44" s="7" t="s">
        <v>199</v>
      </c>
      <c r="J44" s="7" t="s">
        <v>200</v>
      </c>
      <c r="K44" s="7" t="s">
        <v>201</v>
      </c>
      <c r="L44" s="7" t="s">
        <v>202</v>
      </c>
      <c r="M44" s="7" t="s">
        <v>118</v>
      </c>
      <c r="N44" s="7" t="s">
        <v>119</v>
      </c>
      <c r="O44" s="7" t="s">
        <v>120</v>
      </c>
      <c r="P44" s="8" t="s">
        <v>121</v>
      </c>
    </row>
    <row r="45" spans="1:16" ht="13.5" customHeight="1" thickBot="1">
      <c r="A45" s="47" t="s">
        <v>203</v>
      </c>
      <c r="B45" s="48" t="s">
        <v>126</v>
      </c>
      <c r="C45" s="48" t="s">
        <v>4</v>
      </c>
      <c r="D45" s="48" t="s">
        <v>204</v>
      </c>
      <c r="E45" s="48" t="s">
        <v>205</v>
      </c>
      <c r="F45" s="48" t="s">
        <v>206</v>
      </c>
      <c r="G45" s="48" t="s">
        <v>207</v>
      </c>
      <c r="H45" s="48" t="s">
        <v>208</v>
      </c>
      <c r="I45" s="48" t="s">
        <v>209</v>
      </c>
      <c r="J45" s="48" t="s">
        <v>210</v>
      </c>
      <c r="K45" s="48" t="s">
        <v>211</v>
      </c>
      <c r="L45" s="48" t="s">
        <v>212</v>
      </c>
      <c r="M45" s="48" t="s">
        <v>11</v>
      </c>
      <c r="N45" s="48" t="s">
        <v>13</v>
      </c>
      <c r="O45" s="48" t="s">
        <v>12</v>
      </c>
      <c r="P45" s="49" t="s">
        <v>14</v>
      </c>
    </row>
    <row r="46" spans="1:16" ht="13.5" customHeight="1">
      <c r="A46" s="50" t="s">
        <v>295</v>
      </c>
      <c r="B46" s="10" t="s">
        <v>296</v>
      </c>
      <c r="C46" s="11">
        <v>80</v>
      </c>
      <c r="D46" s="11">
        <v>130</v>
      </c>
      <c r="E46" s="11">
        <v>0</v>
      </c>
      <c r="F46" s="11">
        <v>30</v>
      </c>
      <c r="G46" s="11">
        <v>60</v>
      </c>
      <c r="H46" s="11">
        <v>0</v>
      </c>
      <c r="I46" s="11">
        <v>9</v>
      </c>
      <c r="J46" s="11">
        <v>0</v>
      </c>
      <c r="K46" s="11">
        <v>4</v>
      </c>
      <c r="L46" s="11">
        <v>3</v>
      </c>
      <c r="M46" s="11">
        <v>10</v>
      </c>
      <c r="N46" s="11">
        <v>0</v>
      </c>
      <c r="O46" s="11">
        <v>10</v>
      </c>
      <c r="P46" s="51">
        <v>0</v>
      </c>
    </row>
    <row r="47" spans="1:16" ht="13.5" customHeight="1">
      <c r="A47" s="50" t="s">
        <v>297</v>
      </c>
      <c r="B47" s="10" t="s">
        <v>298</v>
      </c>
      <c r="C47" s="11">
        <v>65</v>
      </c>
      <c r="D47" s="11">
        <v>150</v>
      </c>
      <c r="E47" s="11">
        <v>0</v>
      </c>
      <c r="F47" s="11">
        <v>30</v>
      </c>
      <c r="G47" s="11">
        <v>60</v>
      </c>
      <c r="H47" s="11">
        <v>0</v>
      </c>
      <c r="I47" s="11">
        <v>8</v>
      </c>
      <c r="J47" s="11">
        <v>0</v>
      </c>
      <c r="K47" s="11">
        <v>4</v>
      </c>
      <c r="L47" s="11">
        <v>3</v>
      </c>
      <c r="M47" s="11">
        <v>10</v>
      </c>
      <c r="N47" s="11">
        <v>0</v>
      </c>
      <c r="O47" s="11">
        <v>10</v>
      </c>
      <c r="P47" s="51">
        <v>0</v>
      </c>
    </row>
    <row r="48" spans="1:16" ht="13.5" customHeight="1">
      <c r="A48" s="50" t="s">
        <v>299</v>
      </c>
      <c r="B48" s="10" t="s">
        <v>300</v>
      </c>
      <c r="C48" s="11">
        <v>65</v>
      </c>
      <c r="D48" s="11">
        <v>160</v>
      </c>
      <c r="E48" s="11">
        <v>0</v>
      </c>
      <c r="F48" s="11">
        <v>30</v>
      </c>
      <c r="G48" s="11">
        <v>60</v>
      </c>
      <c r="H48" s="11">
        <v>0</v>
      </c>
      <c r="I48" s="11">
        <v>7</v>
      </c>
      <c r="J48" s="11">
        <v>0</v>
      </c>
      <c r="K48" s="11">
        <v>6</v>
      </c>
      <c r="L48" s="11">
        <v>3</v>
      </c>
      <c r="M48" s="11">
        <v>20</v>
      </c>
      <c r="N48" s="11">
        <v>0</v>
      </c>
      <c r="O48" s="11">
        <v>20</v>
      </c>
      <c r="P48" s="51">
        <v>0</v>
      </c>
    </row>
    <row r="49" spans="1:16" ht="13.5" customHeight="1">
      <c r="A49" s="50" t="s">
        <v>301</v>
      </c>
      <c r="B49" s="10" t="s">
        <v>302</v>
      </c>
      <c r="C49" s="11">
        <v>65</v>
      </c>
      <c r="D49" s="11">
        <v>160</v>
      </c>
      <c r="E49" s="11">
        <v>0</v>
      </c>
      <c r="F49" s="11">
        <v>30</v>
      </c>
      <c r="G49" s="11">
        <v>60</v>
      </c>
      <c r="H49" s="11">
        <v>0</v>
      </c>
      <c r="I49" s="11">
        <v>7</v>
      </c>
      <c r="J49" s="11">
        <v>0</v>
      </c>
      <c r="K49" s="11">
        <v>6</v>
      </c>
      <c r="L49" s="11">
        <v>3</v>
      </c>
      <c r="M49" s="11">
        <v>20</v>
      </c>
      <c r="N49" s="11">
        <v>0</v>
      </c>
      <c r="O49" s="11">
        <v>20</v>
      </c>
      <c r="P49" s="51">
        <v>0</v>
      </c>
    </row>
    <row r="50" spans="1:16" ht="13.5" customHeight="1">
      <c r="A50" s="50" t="s">
        <v>303</v>
      </c>
      <c r="B50" s="10" t="s">
        <v>304</v>
      </c>
      <c r="C50" s="11">
        <v>55</v>
      </c>
      <c r="D50" s="11">
        <v>105</v>
      </c>
      <c r="E50" s="11">
        <v>0</v>
      </c>
      <c r="F50" s="11">
        <v>30</v>
      </c>
      <c r="G50" s="11">
        <v>60</v>
      </c>
      <c r="H50" s="11">
        <v>0</v>
      </c>
      <c r="I50" s="11">
        <v>9</v>
      </c>
      <c r="J50" s="11">
        <v>0</v>
      </c>
      <c r="K50" s="11">
        <v>6</v>
      </c>
      <c r="L50" s="11">
        <v>3</v>
      </c>
      <c r="M50" s="11">
        <v>20</v>
      </c>
      <c r="N50" s="11">
        <v>0</v>
      </c>
      <c r="O50" s="11">
        <v>20</v>
      </c>
      <c r="P50" s="51">
        <v>0</v>
      </c>
    </row>
    <row r="51" spans="1:16" ht="13.5" customHeight="1">
      <c r="A51" s="50" t="s">
        <v>305</v>
      </c>
      <c r="B51" s="10" t="s">
        <v>306</v>
      </c>
      <c r="C51" s="11">
        <v>55</v>
      </c>
      <c r="D51" s="11">
        <v>165</v>
      </c>
      <c r="E51" s="11">
        <v>0</v>
      </c>
      <c r="F51" s="11">
        <v>30</v>
      </c>
      <c r="G51" s="11">
        <v>60</v>
      </c>
      <c r="H51" s="11">
        <v>0</v>
      </c>
      <c r="I51" s="11">
        <v>9</v>
      </c>
      <c r="J51" s="11">
        <v>0</v>
      </c>
      <c r="K51" s="11">
        <v>6</v>
      </c>
      <c r="L51" s="11">
        <v>3</v>
      </c>
      <c r="M51" s="11">
        <v>20</v>
      </c>
      <c r="N51" s="11">
        <v>0</v>
      </c>
      <c r="O51" s="11">
        <v>20</v>
      </c>
      <c r="P51" s="51">
        <v>0</v>
      </c>
    </row>
    <row r="52" spans="1:16" ht="13.5" customHeight="1">
      <c r="A52" s="50" t="s">
        <v>307</v>
      </c>
      <c r="B52" s="10" t="s">
        <v>308</v>
      </c>
      <c r="C52" s="11">
        <v>80</v>
      </c>
      <c r="D52" s="11">
        <v>110</v>
      </c>
      <c r="E52" s="11">
        <v>100</v>
      </c>
      <c r="F52" s="11">
        <v>30</v>
      </c>
      <c r="G52" s="11">
        <v>30</v>
      </c>
      <c r="H52" s="11">
        <v>60</v>
      </c>
      <c r="I52" s="11">
        <v>5</v>
      </c>
      <c r="J52" s="11">
        <v>5</v>
      </c>
      <c r="K52" s="11">
        <v>4</v>
      </c>
      <c r="L52" s="11">
        <v>9</v>
      </c>
      <c r="M52" s="11">
        <v>38</v>
      </c>
      <c r="N52" s="11">
        <v>0</v>
      </c>
      <c r="O52" s="11">
        <v>38</v>
      </c>
      <c r="P52" s="51">
        <v>0</v>
      </c>
    </row>
    <row r="53" spans="1:16" ht="13.5" customHeight="1">
      <c r="A53" s="50" t="s">
        <v>309</v>
      </c>
      <c r="B53" s="10" t="s">
        <v>310</v>
      </c>
      <c r="C53" s="11">
        <v>80</v>
      </c>
      <c r="D53" s="11">
        <v>150</v>
      </c>
      <c r="E53" s="11">
        <v>0</v>
      </c>
      <c r="F53" s="11">
        <v>30</v>
      </c>
      <c r="G53" s="11">
        <v>60</v>
      </c>
      <c r="H53" s="11">
        <v>0</v>
      </c>
      <c r="I53" s="11">
        <v>5</v>
      </c>
      <c r="J53" s="11">
        <v>0</v>
      </c>
      <c r="K53" s="11">
        <v>4</v>
      </c>
      <c r="L53" s="11">
        <v>9</v>
      </c>
      <c r="M53" s="11">
        <v>38</v>
      </c>
      <c r="N53" s="11">
        <v>0</v>
      </c>
      <c r="O53" s="11">
        <v>38</v>
      </c>
      <c r="P53" s="51">
        <v>0</v>
      </c>
    </row>
    <row r="54" spans="1:16" ht="13.5" customHeight="1">
      <c r="A54" s="50" t="s">
        <v>311</v>
      </c>
      <c r="B54" s="10" t="s">
        <v>312</v>
      </c>
      <c r="C54" s="11">
        <v>100</v>
      </c>
      <c r="D54" s="11">
        <v>0</v>
      </c>
      <c r="E54" s="11">
        <v>0</v>
      </c>
      <c r="F54" s="11">
        <v>15</v>
      </c>
      <c r="G54" s="11">
        <v>0</v>
      </c>
      <c r="H54" s="11">
        <v>0</v>
      </c>
      <c r="I54" s="11">
        <v>0</v>
      </c>
      <c r="J54" s="11">
        <v>0</v>
      </c>
      <c r="K54" s="11">
        <v>3</v>
      </c>
      <c r="L54" s="11">
        <v>3</v>
      </c>
      <c r="M54" s="11">
        <v>10</v>
      </c>
      <c r="N54" s="11">
        <v>0</v>
      </c>
      <c r="O54" s="11">
        <v>10</v>
      </c>
      <c r="P54" s="51">
        <v>0</v>
      </c>
    </row>
    <row r="55" spans="1:16" ht="13.5" customHeight="1">
      <c r="A55" s="50" t="s">
        <v>313</v>
      </c>
      <c r="B55" s="10" t="s">
        <v>314</v>
      </c>
      <c r="C55" s="11">
        <v>100</v>
      </c>
      <c r="D55" s="11">
        <v>0</v>
      </c>
      <c r="E55" s="11">
        <v>0</v>
      </c>
      <c r="F55" s="11">
        <v>15</v>
      </c>
      <c r="G55" s="11">
        <v>0</v>
      </c>
      <c r="H55" s="11">
        <v>0</v>
      </c>
      <c r="I55" s="11">
        <v>0</v>
      </c>
      <c r="J55" s="11">
        <v>0</v>
      </c>
      <c r="K55" s="11">
        <v>3</v>
      </c>
      <c r="L55" s="11">
        <v>3</v>
      </c>
      <c r="M55" s="11">
        <v>10</v>
      </c>
      <c r="N55" s="11">
        <v>0</v>
      </c>
      <c r="O55" s="11">
        <v>10</v>
      </c>
      <c r="P55" s="51">
        <v>0</v>
      </c>
    </row>
    <row r="56" spans="1:16" ht="13.5" customHeight="1">
      <c r="A56" s="50" t="s">
        <v>315</v>
      </c>
      <c r="B56" s="10" t="s">
        <v>316</v>
      </c>
      <c r="C56" s="11">
        <v>80</v>
      </c>
      <c r="D56" s="11">
        <v>130</v>
      </c>
      <c r="E56" s="11">
        <v>0</v>
      </c>
      <c r="F56" s="11">
        <v>30</v>
      </c>
      <c r="G56" s="11">
        <v>30</v>
      </c>
      <c r="H56" s="11">
        <v>0</v>
      </c>
      <c r="I56" s="11">
        <v>5</v>
      </c>
      <c r="J56" s="11">
        <v>0</v>
      </c>
      <c r="K56" s="11">
        <v>4</v>
      </c>
      <c r="L56" s="11">
        <v>3</v>
      </c>
      <c r="M56" s="11">
        <v>10</v>
      </c>
      <c r="N56" s="11">
        <v>0</v>
      </c>
      <c r="O56" s="11">
        <v>10</v>
      </c>
      <c r="P56" s="51">
        <v>0</v>
      </c>
    </row>
    <row r="57" spans="1:16" ht="13.5" customHeight="1">
      <c r="A57" s="50" t="s">
        <v>317</v>
      </c>
      <c r="B57" s="10" t="s">
        <v>318</v>
      </c>
      <c r="C57" s="11">
        <v>60</v>
      </c>
      <c r="D57" s="11">
        <v>140</v>
      </c>
      <c r="E57" s="11">
        <v>0</v>
      </c>
      <c r="F57" s="11">
        <v>30</v>
      </c>
      <c r="G57" s="11">
        <v>30</v>
      </c>
      <c r="H57" s="11">
        <v>0</v>
      </c>
      <c r="I57" s="11">
        <v>4</v>
      </c>
      <c r="J57" s="11">
        <v>0</v>
      </c>
      <c r="K57" s="11">
        <v>4</v>
      </c>
      <c r="L57" s="11">
        <v>3</v>
      </c>
      <c r="M57" s="11">
        <v>10</v>
      </c>
      <c r="N57" s="11">
        <v>0</v>
      </c>
      <c r="O57" s="11">
        <v>10</v>
      </c>
      <c r="P57" s="51">
        <v>0</v>
      </c>
    </row>
    <row r="58" spans="1:16" ht="13.5" customHeight="1">
      <c r="A58" s="50" t="s">
        <v>319</v>
      </c>
      <c r="B58" s="10" t="s">
        <v>320</v>
      </c>
      <c r="C58" s="11">
        <v>60</v>
      </c>
      <c r="D58" s="11">
        <v>140</v>
      </c>
      <c r="E58" s="11">
        <v>0</v>
      </c>
      <c r="F58" s="11">
        <v>30</v>
      </c>
      <c r="G58" s="11">
        <v>60</v>
      </c>
      <c r="H58" s="11">
        <v>0</v>
      </c>
      <c r="I58" s="11">
        <v>5</v>
      </c>
      <c r="J58" s="11">
        <v>0</v>
      </c>
      <c r="K58" s="11">
        <v>5</v>
      </c>
      <c r="L58" s="11">
        <v>4</v>
      </c>
      <c r="M58" s="11">
        <v>18</v>
      </c>
      <c r="N58" s="11">
        <v>0</v>
      </c>
      <c r="O58" s="11">
        <v>18</v>
      </c>
      <c r="P58" s="51">
        <v>0</v>
      </c>
    </row>
    <row r="59" spans="1:16" ht="13.5" customHeight="1">
      <c r="A59" s="50" t="s">
        <v>321</v>
      </c>
      <c r="B59" s="10" t="s">
        <v>322</v>
      </c>
      <c r="C59" s="11">
        <v>70</v>
      </c>
      <c r="D59" s="11">
        <v>170</v>
      </c>
      <c r="E59" s="11">
        <v>0</v>
      </c>
      <c r="F59" s="11">
        <v>30</v>
      </c>
      <c r="G59" s="11">
        <v>60</v>
      </c>
      <c r="H59" s="11">
        <v>0</v>
      </c>
      <c r="I59" s="11">
        <v>6</v>
      </c>
      <c r="J59" s="11">
        <v>0</v>
      </c>
      <c r="K59" s="11">
        <v>0</v>
      </c>
      <c r="L59" s="11">
        <v>3</v>
      </c>
      <c r="M59" s="11">
        <v>20</v>
      </c>
      <c r="N59" s="11">
        <v>0</v>
      </c>
      <c r="O59" s="11">
        <v>20</v>
      </c>
      <c r="P59" s="51">
        <v>0</v>
      </c>
    </row>
    <row r="60" spans="1:16" ht="13.5" customHeight="1">
      <c r="A60" s="50" t="s">
        <v>323</v>
      </c>
      <c r="B60" s="10" t="s">
        <v>324</v>
      </c>
      <c r="C60" s="11">
        <v>80</v>
      </c>
      <c r="D60" s="11">
        <v>140</v>
      </c>
      <c r="E60" s="11">
        <v>0</v>
      </c>
      <c r="F60" s="11">
        <v>30</v>
      </c>
      <c r="G60" s="11">
        <v>60</v>
      </c>
      <c r="H60" s="11">
        <v>0</v>
      </c>
      <c r="I60" s="11">
        <v>7</v>
      </c>
      <c r="J60" s="11">
        <v>0</v>
      </c>
      <c r="K60" s="11">
        <v>0</v>
      </c>
      <c r="L60" s="11">
        <v>0</v>
      </c>
      <c r="M60" s="11">
        <v>5</v>
      </c>
      <c r="N60" s="11">
        <v>0</v>
      </c>
      <c r="O60" s="11">
        <v>5</v>
      </c>
      <c r="P60" s="51">
        <v>0</v>
      </c>
    </row>
    <row r="61" spans="1:16" ht="13.5" customHeight="1">
      <c r="A61" s="50" t="s">
        <v>325</v>
      </c>
      <c r="B61" s="10" t="s">
        <v>326</v>
      </c>
      <c r="C61" s="11">
        <v>80</v>
      </c>
      <c r="D61" s="11">
        <v>160</v>
      </c>
      <c r="E61" s="11">
        <v>0</v>
      </c>
      <c r="F61" s="11">
        <v>30</v>
      </c>
      <c r="G61" s="11">
        <v>60</v>
      </c>
      <c r="H61" s="11">
        <v>0</v>
      </c>
      <c r="I61" s="11">
        <v>7</v>
      </c>
      <c r="J61" s="11">
        <v>0</v>
      </c>
      <c r="K61" s="11">
        <v>5</v>
      </c>
      <c r="L61" s="11">
        <v>7</v>
      </c>
      <c r="M61" s="11">
        <v>35</v>
      </c>
      <c r="N61" s="11">
        <v>0</v>
      </c>
      <c r="O61" s="11">
        <v>35</v>
      </c>
      <c r="P61" s="51">
        <v>0</v>
      </c>
    </row>
    <row r="62" spans="1:16" ht="13.5" customHeight="1">
      <c r="A62" s="50" t="s">
        <v>327</v>
      </c>
      <c r="B62" s="10" t="s">
        <v>328</v>
      </c>
      <c r="C62" s="11">
        <v>100</v>
      </c>
      <c r="D62" s="11">
        <v>160</v>
      </c>
      <c r="E62" s="11">
        <v>0</v>
      </c>
      <c r="F62" s="11">
        <v>30</v>
      </c>
      <c r="G62" s="11">
        <v>60</v>
      </c>
      <c r="H62" s="11">
        <v>0</v>
      </c>
      <c r="I62" s="11">
        <v>9</v>
      </c>
      <c r="J62" s="11">
        <v>0</v>
      </c>
      <c r="K62" s="11">
        <v>0</v>
      </c>
      <c r="L62" s="11">
        <v>0</v>
      </c>
      <c r="M62" s="11">
        <v>8</v>
      </c>
      <c r="N62" s="11">
        <v>0</v>
      </c>
      <c r="O62" s="11">
        <v>8</v>
      </c>
      <c r="P62" s="51">
        <v>0</v>
      </c>
    </row>
    <row r="63" spans="1:16" ht="13.5" customHeight="1">
      <c r="A63" s="50" t="s">
        <v>329</v>
      </c>
      <c r="B63" s="10" t="s">
        <v>330</v>
      </c>
      <c r="C63" s="11">
        <v>80</v>
      </c>
      <c r="D63" s="11">
        <v>100</v>
      </c>
      <c r="E63" s="11">
        <v>100</v>
      </c>
      <c r="F63" s="11">
        <v>30</v>
      </c>
      <c r="G63" s="11">
        <v>60</v>
      </c>
      <c r="H63" s="11">
        <v>60</v>
      </c>
      <c r="I63" s="11">
        <v>5</v>
      </c>
      <c r="J63" s="11">
        <v>5</v>
      </c>
      <c r="K63" s="11">
        <v>0</v>
      </c>
      <c r="L63" s="11">
        <v>0</v>
      </c>
      <c r="M63" s="11">
        <v>8</v>
      </c>
      <c r="N63" s="11">
        <v>0</v>
      </c>
      <c r="O63" s="11">
        <v>8</v>
      </c>
      <c r="P63" s="51">
        <v>0</v>
      </c>
    </row>
    <row r="64" spans="1:16" ht="13.5" customHeight="1">
      <c r="A64" s="50" t="s">
        <v>331</v>
      </c>
      <c r="B64" s="10" t="s">
        <v>332</v>
      </c>
      <c r="C64" s="11">
        <v>70</v>
      </c>
      <c r="D64" s="11">
        <v>150</v>
      </c>
      <c r="E64" s="11">
        <v>160</v>
      </c>
      <c r="F64" s="11">
        <v>30</v>
      </c>
      <c r="G64" s="11">
        <v>60</v>
      </c>
      <c r="H64" s="11">
        <v>60</v>
      </c>
      <c r="I64" s="11">
        <v>4</v>
      </c>
      <c r="J64" s="11">
        <v>6</v>
      </c>
      <c r="K64" s="11">
        <v>0</v>
      </c>
      <c r="L64" s="11">
        <v>0</v>
      </c>
      <c r="M64" s="11">
        <v>40</v>
      </c>
      <c r="N64" s="11">
        <v>0</v>
      </c>
      <c r="O64" s="11">
        <v>40</v>
      </c>
      <c r="P64" s="51">
        <v>0</v>
      </c>
    </row>
    <row r="65" spans="1:16" ht="13.5" customHeight="1">
      <c r="A65" s="50" t="s">
        <v>333</v>
      </c>
      <c r="B65" s="10" t="s">
        <v>334</v>
      </c>
      <c r="C65" s="11">
        <v>125</v>
      </c>
      <c r="D65" s="11">
        <v>165</v>
      </c>
      <c r="E65" s="11">
        <v>0</v>
      </c>
      <c r="F65" s="11">
        <v>30</v>
      </c>
      <c r="G65" s="11">
        <v>60</v>
      </c>
      <c r="H65" s="11">
        <v>0</v>
      </c>
      <c r="I65" s="11">
        <v>9</v>
      </c>
      <c r="J65" s="11">
        <v>0</v>
      </c>
      <c r="K65" s="11">
        <v>0</v>
      </c>
      <c r="L65" s="11">
        <v>7</v>
      </c>
      <c r="M65" s="11">
        <v>40</v>
      </c>
      <c r="N65" s="11">
        <v>0</v>
      </c>
      <c r="O65" s="11">
        <v>40</v>
      </c>
      <c r="P65" s="51">
        <v>0</v>
      </c>
    </row>
    <row r="66" spans="1:16" ht="13.5" customHeight="1">
      <c r="A66" s="50" t="s">
        <v>335</v>
      </c>
      <c r="B66" s="10" t="s">
        <v>336</v>
      </c>
      <c r="C66" s="11">
        <v>100</v>
      </c>
      <c r="D66" s="11">
        <v>60</v>
      </c>
      <c r="E66" s="11">
        <v>0</v>
      </c>
      <c r="F66" s="11">
        <v>30</v>
      </c>
      <c r="G66" s="11">
        <v>30</v>
      </c>
      <c r="H66" s="11">
        <v>0</v>
      </c>
      <c r="I66" s="11">
        <v>11</v>
      </c>
      <c r="J66" s="11">
        <v>0</v>
      </c>
      <c r="K66" s="11">
        <v>7</v>
      </c>
      <c r="L66" s="11">
        <v>10</v>
      </c>
      <c r="M66" s="11">
        <v>68</v>
      </c>
      <c r="N66" s="11">
        <v>0</v>
      </c>
      <c r="O66" s="11">
        <v>68</v>
      </c>
      <c r="P66" s="51">
        <v>0</v>
      </c>
    </row>
    <row r="67" spans="1:16" ht="13.5" customHeight="1">
      <c r="A67" s="50" t="s">
        <v>337</v>
      </c>
      <c r="B67" s="10" t="s">
        <v>67</v>
      </c>
      <c r="C67" s="11">
        <v>50</v>
      </c>
      <c r="D67" s="11">
        <v>75</v>
      </c>
      <c r="E67" s="11">
        <v>0</v>
      </c>
      <c r="F67" s="11">
        <v>30</v>
      </c>
      <c r="G67" s="11">
        <v>30</v>
      </c>
      <c r="H67" s="11">
        <v>0</v>
      </c>
      <c r="I67" s="11">
        <v>5</v>
      </c>
      <c r="J67" s="11">
        <v>0</v>
      </c>
      <c r="K67" s="11">
        <v>7</v>
      </c>
      <c r="L67" s="11">
        <v>3</v>
      </c>
      <c r="M67" s="11">
        <v>18</v>
      </c>
      <c r="N67" s="11">
        <v>0</v>
      </c>
      <c r="O67" s="11">
        <v>18</v>
      </c>
      <c r="P67" s="51">
        <v>0</v>
      </c>
    </row>
    <row r="68" spans="1:16" ht="13.5" customHeight="1">
      <c r="A68" s="50" t="s">
        <v>338</v>
      </c>
      <c r="B68" s="10" t="s">
        <v>339</v>
      </c>
      <c r="C68" s="11">
        <v>50</v>
      </c>
      <c r="D68" s="11">
        <v>50</v>
      </c>
      <c r="E68" s="11">
        <v>0</v>
      </c>
      <c r="F68" s="11">
        <v>30</v>
      </c>
      <c r="G68" s="11">
        <v>30</v>
      </c>
      <c r="H68" s="11">
        <v>0</v>
      </c>
      <c r="I68" s="11">
        <v>3</v>
      </c>
      <c r="J68" s="11">
        <v>0</v>
      </c>
      <c r="K68" s="11">
        <v>8</v>
      </c>
      <c r="L68" s="11">
        <v>5</v>
      </c>
      <c r="M68" s="11">
        <v>40</v>
      </c>
      <c r="N68" s="11">
        <v>0</v>
      </c>
      <c r="O68" s="11">
        <v>40</v>
      </c>
      <c r="P68" s="51">
        <v>0</v>
      </c>
    </row>
    <row r="69" spans="1:16" ht="13.5" customHeight="1">
      <c r="A69" s="50" t="s">
        <v>340</v>
      </c>
      <c r="B69" s="10" t="s">
        <v>341</v>
      </c>
      <c r="C69" s="11">
        <v>50</v>
      </c>
      <c r="D69" s="11">
        <v>50</v>
      </c>
      <c r="E69" s="11">
        <v>0</v>
      </c>
      <c r="F69" s="11">
        <v>30</v>
      </c>
      <c r="G69" s="11">
        <v>30</v>
      </c>
      <c r="H69" s="11">
        <v>0</v>
      </c>
      <c r="I69" s="11">
        <v>3</v>
      </c>
      <c r="J69" s="11">
        <v>0</v>
      </c>
      <c r="K69" s="11">
        <v>8</v>
      </c>
      <c r="L69" s="11">
        <v>5</v>
      </c>
      <c r="M69" s="11">
        <v>40</v>
      </c>
      <c r="N69" s="11">
        <v>0</v>
      </c>
      <c r="O69" s="11">
        <v>40</v>
      </c>
      <c r="P69" s="51">
        <v>0</v>
      </c>
    </row>
    <row r="70" spans="1:16" ht="13.5" customHeight="1">
      <c r="A70" s="50" t="s">
        <v>342</v>
      </c>
      <c r="B70" s="10" t="s">
        <v>343</v>
      </c>
      <c r="C70" s="11">
        <v>100</v>
      </c>
      <c r="D70" s="11">
        <v>150</v>
      </c>
      <c r="E70" s="11">
        <v>0</v>
      </c>
      <c r="F70" s="11">
        <v>30</v>
      </c>
      <c r="G70" s="11">
        <v>60</v>
      </c>
      <c r="H70" s="11">
        <v>0</v>
      </c>
      <c r="I70" s="11">
        <v>5</v>
      </c>
      <c r="J70" s="11">
        <v>0</v>
      </c>
      <c r="K70" s="11">
        <v>7</v>
      </c>
      <c r="L70" s="11">
        <v>6</v>
      </c>
      <c r="M70" s="11">
        <v>45</v>
      </c>
      <c r="N70" s="11">
        <v>0</v>
      </c>
      <c r="O70" s="11">
        <v>45</v>
      </c>
      <c r="P70" s="51">
        <v>0</v>
      </c>
    </row>
    <row r="71" spans="1:16" ht="13.5" customHeight="1">
      <c r="A71" s="50" t="s">
        <v>344</v>
      </c>
      <c r="B71" s="10" t="s">
        <v>345</v>
      </c>
      <c r="C71" s="11">
        <v>140</v>
      </c>
      <c r="D71" s="11">
        <v>100</v>
      </c>
      <c r="E71" s="11">
        <v>0</v>
      </c>
      <c r="F71" s="11">
        <v>30</v>
      </c>
      <c r="G71" s="11">
        <v>60</v>
      </c>
      <c r="H71" s="11">
        <v>0</v>
      </c>
      <c r="I71" s="11">
        <v>7</v>
      </c>
      <c r="J71" s="11">
        <v>0</v>
      </c>
      <c r="K71" s="11">
        <v>7</v>
      </c>
      <c r="L71" s="11">
        <v>7</v>
      </c>
      <c r="M71" s="11">
        <v>50</v>
      </c>
      <c r="N71" s="11">
        <v>0</v>
      </c>
      <c r="O71" s="11">
        <v>50</v>
      </c>
      <c r="P71" s="51">
        <v>0</v>
      </c>
    </row>
    <row r="72" spans="1:16" ht="13.5" customHeight="1">
      <c r="A72" s="50" t="s">
        <v>346</v>
      </c>
      <c r="B72" s="10" t="s">
        <v>347</v>
      </c>
      <c r="C72" s="11">
        <v>190</v>
      </c>
      <c r="D72" s="11">
        <v>160</v>
      </c>
      <c r="E72" s="11">
        <v>0</v>
      </c>
      <c r="F72" s="11">
        <v>30</v>
      </c>
      <c r="G72" s="11">
        <v>60</v>
      </c>
      <c r="H72" s="11">
        <v>0</v>
      </c>
      <c r="I72" s="11">
        <v>12</v>
      </c>
      <c r="J72" s="11">
        <v>0</v>
      </c>
      <c r="K72" s="11">
        <v>7</v>
      </c>
      <c r="L72" s="11">
        <v>6</v>
      </c>
      <c r="M72" s="11">
        <v>45</v>
      </c>
      <c r="N72" s="11">
        <v>0</v>
      </c>
      <c r="O72" s="11">
        <v>45</v>
      </c>
      <c r="P72" s="51">
        <v>0</v>
      </c>
    </row>
    <row r="73" spans="1:16" ht="13.5" customHeight="1">
      <c r="A73" s="50" t="s">
        <v>348</v>
      </c>
      <c r="B73" s="10" t="s">
        <v>349</v>
      </c>
      <c r="C73" s="11">
        <v>210</v>
      </c>
      <c r="D73" s="11">
        <v>0</v>
      </c>
      <c r="E73" s="11">
        <v>0</v>
      </c>
      <c r="F73" s="11">
        <v>60</v>
      </c>
      <c r="G73" s="11">
        <v>0</v>
      </c>
      <c r="H73" s="11">
        <v>0</v>
      </c>
      <c r="I73" s="11">
        <v>0</v>
      </c>
      <c r="J73" s="11">
        <v>0</v>
      </c>
      <c r="K73" s="11">
        <v>7</v>
      </c>
      <c r="L73" s="11">
        <v>6</v>
      </c>
      <c r="M73" s="11">
        <v>45</v>
      </c>
      <c r="N73" s="11">
        <v>0</v>
      </c>
      <c r="O73" s="11">
        <v>45</v>
      </c>
      <c r="P73" s="51">
        <v>0</v>
      </c>
    </row>
    <row r="74" spans="1:16" ht="13.5" customHeight="1">
      <c r="A74" s="50" t="s">
        <v>350</v>
      </c>
      <c r="B74" s="10" t="s">
        <v>351</v>
      </c>
      <c r="C74" s="11">
        <v>150</v>
      </c>
      <c r="D74" s="11">
        <v>110</v>
      </c>
      <c r="E74" s="11">
        <v>0</v>
      </c>
      <c r="F74" s="11">
        <v>30</v>
      </c>
      <c r="G74" s="11">
        <v>60</v>
      </c>
      <c r="H74" s="11">
        <v>0</v>
      </c>
      <c r="I74" s="11">
        <v>7</v>
      </c>
      <c r="J74" s="11">
        <v>0</v>
      </c>
      <c r="K74" s="11">
        <v>7</v>
      </c>
      <c r="L74" s="11">
        <v>6</v>
      </c>
      <c r="M74" s="11">
        <v>45</v>
      </c>
      <c r="N74" s="11">
        <v>0</v>
      </c>
      <c r="O74" s="11">
        <v>45</v>
      </c>
      <c r="P74" s="51">
        <v>0</v>
      </c>
    </row>
    <row r="75" spans="1:16" ht="13.5" customHeight="1">
      <c r="A75" s="50" t="s">
        <v>352</v>
      </c>
      <c r="B75" s="10" t="s">
        <v>353</v>
      </c>
      <c r="C75" s="11">
        <v>80</v>
      </c>
      <c r="D75" s="11">
        <v>100</v>
      </c>
      <c r="E75" s="11">
        <v>100</v>
      </c>
      <c r="F75" s="11">
        <v>30</v>
      </c>
      <c r="G75" s="11">
        <v>60</v>
      </c>
      <c r="H75" s="11">
        <v>60</v>
      </c>
      <c r="I75" s="11">
        <v>4</v>
      </c>
      <c r="J75" s="11">
        <v>4</v>
      </c>
      <c r="K75" s="11">
        <v>5</v>
      </c>
      <c r="L75" s="11">
        <v>7</v>
      </c>
      <c r="M75" s="11">
        <v>35</v>
      </c>
      <c r="N75" s="11">
        <v>0</v>
      </c>
      <c r="O75" s="11">
        <v>35</v>
      </c>
      <c r="P75" s="51">
        <v>0</v>
      </c>
    </row>
    <row r="76" spans="1:16" ht="13.5" customHeight="1">
      <c r="A76" s="50" t="s">
        <v>354</v>
      </c>
      <c r="B76" s="10" t="s">
        <v>355</v>
      </c>
      <c r="C76" s="11">
        <v>80</v>
      </c>
      <c r="D76" s="11">
        <v>130</v>
      </c>
      <c r="E76" s="11">
        <v>130</v>
      </c>
      <c r="F76" s="11">
        <v>30</v>
      </c>
      <c r="G76" s="11">
        <v>60</v>
      </c>
      <c r="H76" s="11">
        <v>60</v>
      </c>
      <c r="I76" s="11">
        <v>4</v>
      </c>
      <c r="J76" s="11">
        <v>4</v>
      </c>
      <c r="K76" s="11">
        <v>8</v>
      </c>
      <c r="L76" s="11">
        <v>6</v>
      </c>
      <c r="M76" s="11">
        <v>50</v>
      </c>
      <c r="N76" s="11">
        <v>0</v>
      </c>
      <c r="O76" s="11">
        <v>50</v>
      </c>
      <c r="P76" s="51">
        <v>0</v>
      </c>
    </row>
    <row r="77" spans="1:16" ht="13.5" customHeight="1">
      <c r="A77" s="50" t="s">
        <v>356</v>
      </c>
      <c r="B77" s="10" t="s">
        <v>357</v>
      </c>
      <c r="C77" s="11">
        <v>60</v>
      </c>
      <c r="D77" s="11">
        <v>160</v>
      </c>
      <c r="E77" s="11">
        <v>0</v>
      </c>
      <c r="F77" s="11">
        <v>30</v>
      </c>
      <c r="G77" s="11">
        <v>60</v>
      </c>
      <c r="H77" s="11">
        <v>0</v>
      </c>
      <c r="I77" s="11">
        <v>5</v>
      </c>
      <c r="J77" s="11">
        <v>0</v>
      </c>
      <c r="K77" s="11">
        <v>14</v>
      </c>
      <c r="L77" s="11">
        <v>3</v>
      </c>
      <c r="M77" s="11">
        <v>45</v>
      </c>
      <c r="N77" s="11">
        <v>0</v>
      </c>
      <c r="O77" s="11">
        <v>45</v>
      </c>
      <c r="P77" s="51">
        <v>0</v>
      </c>
    </row>
    <row r="78" spans="1:16" ht="13.5" customHeight="1">
      <c r="A78" s="50" t="s">
        <v>358</v>
      </c>
      <c r="B78" s="10" t="s">
        <v>359</v>
      </c>
      <c r="C78" s="11">
        <v>105</v>
      </c>
      <c r="D78" s="11">
        <v>185</v>
      </c>
      <c r="E78" s="11">
        <v>0</v>
      </c>
      <c r="F78" s="11">
        <v>30</v>
      </c>
      <c r="G78" s="11">
        <v>60</v>
      </c>
      <c r="H78" s="11">
        <v>0</v>
      </c>
      <c r="I78" s="11">
        <v>9</v>
      </c>
      <c r="J78" s="11">
        <v>0</v>
      </c>
      <c r="K78" s="11">
        <v>8</v>
      </c>
      <c r="L78" s="11">
        <v>4</v>
      </c>
      <c r="M78" s="11">
        <v>30</v>
      </c>
      <c r="N78" s="11">
        <v>0</v>
      </c>
      <c r="O78" s="11">
        <v>30</v>
      </c>
      <c r="P78" s="51">
        <v>0</v>
      </c>
    </row>
    <row r="79" spans="1:16" ht="13.5" customHeight="1">
      <c r="A79" s="50" t="s">
        <v>360</v>
      </c>
      <c r="B79" s="10" t="s">
        <v>361</v>
      </c>
      <c r="C79" s="11">
        <v>70</v>
      </c>
      <c r="D79" s="11">
        <v>200</v>
      </c>
      <c r="E79" s="11">
        <v>0</v>
      </c>
      <c r="F79" s="11">
        <v>30</v>
      </c>
      <c r="G79" s="11">
        <v>60</v>
      </c>
      <c r="H79" s="11">
        <v>0</v>
      </c>
      <c r="I79" s="11">
        <v>7</v>
      </c>
      <c r="J79" s="11">
        <v>0</v>
      </c>
      <c r="K79" s="11">
        <v>8</v>
      </c>
      <c r="L79" s="11">
        <v>4</v>
      </c>
      <c r="M79" s="11">
        <v>30</v>
      </c>
      <c r="N79" s="11">
        <v>0</v>
      </c>
      <c r="O79" s="11">
        <v>30</v>
      </c>
      <c r="P79" s="51">
        <v>0</v>
      </c>
    </row>
    <row r="80" spans="1:16" ht="13.5" customHeight="1">
      <c r="A80" s="50" t="s">
        <v>362</v>
      </c>
      <c r="B80" s="10" t="s">
        <v>363</v>
      </c>
      <c r="C80" s="11">
        <v>50</v>
      </c>
      <c r="D80" s="11">
        <v>80</v>
      </c>
      <c r="E80" s="11">
        <v>0</v>
      </c>
      <c r="F80" s="11">
        <v>30</v>
      </c>
      <c r="G80" s="11">
        <v>60</v>
      </c>
      <c r="H80" s="11">
        <v>0</v>
      </c>
      <c r="I80" s="11">
        <v>8</v>
      </c>
      <c r="J80" s="11">
        <v>0</v>
      </c>
      <c r="K80" s="11">
        <v>4</v>
      </c>
      <c r="L80" s="11">
        <v>6</v>
      </c>
      <c r="M80" s="11">
        <v>25</v>
      </c>
      <c r="N80" s="11">
        <v>0</v>
      </c>
      <c r="O80" s="11">
        <v>25</v>
      </c>
      <c r="P80" s="51">
        <v>0</v>
      </c>
    </row>
    <row r="81" spans="1:16" ht="13.5" customHeight="1">
      <c r="A81" s="50" t="s">
        <v>364</v>
      </c>
      <c r="B81" s="10" t="s">
        <v>365</v>
      </c>
      <c r="C81" s="11">
        <v>70</v>
      </c>
      <c r="D81" s="11">
        <v>60</v>
      </c>
      <c r="E81" s="11">
        <v>0</v>
      </c>
      <c r="F81" s="11">
        <v>30</v>
      </c>
      <c r="G81" s="11">
        <v>60</v>
      </c>
      <c r="H81" s="11">
        <v>0</v>
      </c>
      <c r="I81" s="11">
        <v>44</v>
      </c>
      <c r="J81" s="11">
        <v>0</v>
      </c>
      <c r="K81" s="11">
        <v>4</v>
      </c>
      <c r="L81" s="11">
        <v>6</v>
      </c>
      <c r="M81" s="11">
        <v>25</v>
      </c>
      <c r="N81" s="11">
        <v>0</v>
      </c>
      <c r="O81" s="11">
        <v>25</v>
      </c>
      <c r="P81" s="51">
        <v>0</v>
      </c>
    </row>
    <row r="82" spans="1:16" ht="13.5" customHeight="1">
      <c r="A82" s="50" t="s">
        <v>366</v>
      </c>
      <c r="B82" s="10" t="s">
        <v>367</v>
      </c>
      <c r="C82" s="11">
        <v>50</v>
      </c>
      <c r="D82" s="11">
        <v>100</v>
      </c>
      <c r="E82" s="11">
        <v>0</v>
      </c>
      <c r="F82" s="11">
        <v>30</v>
      </c>
      <c r="G82" s="11">
        <v>60</v>
      </c>
      <c r="H82" s="11">
        <v>0</v>
      </c>
      <c r="I82" s="11">
        <v>8</v>
      </c>
      <c r="J82" s="11">
        <v>0</v>
      </c>
      <c r="K82" s="11">
        <v>4</v>
      </c>
      <c r="L82" s="11">
        <v>6</v>
      </c>
      <c r="M82" s="11">
        <v>25</v>
      </c>
      <c r="N82" s="11">
        <v>0</v>
      </c>
      <c r="O82" s="11">
        <v>25</v>
      </c>
      <c r="P82" s="51">
        <v>0</v>
      </c>
    </row>
    <row r="83" spans="1:16" ht="13.5" customHeight="1">
      <c r="A83" s="50" t="s">
        <v>368</v>
      </c>
      <c r="B83" s="10" t="s">
        <v>369</v>
      </c>
      <c r="C83" s="11">
        <v>70</v>
      </c>
      <c r="D83" s="11">
        <v>60</v>
      </c>
      <c r="E83" s="11">
        <v>0</v>
      </c>
      <c r="F83" s="11">
        <v>30</v>
      </c>
      <c r="G83" s="11">
        <v>60</v>
      </c>
      <c r="H83" s="11">
        <v>0</v>
      </c>
      <c r="I83" s="11">
        <v>44</v>
      </c>
      <c r="J83" s="11">
        <v>0</v>
      </c>
      <c r="K83" s="11">
        <v>4</v>
      </c>
      <c r="L83" s="11">
        <v>6</v>
      </c>
      <c r="M83" s="11">
        <v>25</v>
      </c>
      <c r="N83" s="11">
        <v>0</v>
      </c>
      <c r="O83" s="11">
        <v>25</v>
      </c>
      <c r="P83" s="51">
        <v>0</v>
      </c>
    </row>
    <row r="84" spans="1:16" ht="13.5" customHeight="1">
      <c r="A84" s="50" t="s">
        <v>370</v>
      </c>
      <c r="B84" s="10" t="s">
        <v>370</v>
      </c>
      <c r="C84" s="11">
        <v>130</v>
      </c>
      <c r="D84" s="11">
        <v>0</v>
      </c>
      <c r="E84" s="11">
        <v>0</v>
      </c>
      <c r="F84" s="11">
        <v>30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51">
        <v>0</v>
      </c>
    </row>
    <row r="85" spans="1:16" ht="13.5" customHeight="1">
      <c r="A85" s="50" t="s">
        <v>371</v>
      </c>
      <c r="B85" s="10" t="s">
        <v>372</v>
      </c>
      <c r="C85" s="11">
        <v>75</v>
      </c>
      <c r="D85" s="11">
        <v>105</v>
      </c>
      <c r="E85" s="11">
        <v>0</v>
      </c>
      <c r="F85" s="11">
        <v>30</v>
      </c>
      <c r="G85" s="11">
        <v>60</v>
      </c>
      <c r="H85" s="11">
        <v>0</v>
      </c>
      <c r="I85" s="11">
        <v>4</v>
      </c>
      <c r="J85" s="11">
        <v>0</v>
      </c>
      <c r="K85" s="11">
        <v>4</v>
      </c>
      <c r="L85" s="11">
        <v>4</v>
      </c>
      <c r="M85" s="11">
        <v>15</v>
      </c>
      <c r="N85" s="11">
        <v>0</v>
      </c>
      <c r="O85" s="11">
        <v>15</v>
      </c>
      <c r="P85" s="51">
        <v>0</v>
      </c>
    </row>
    <row r="86" spans="1:16" ht="13.5" customHeight="1">
      <c r="A86" s="50" t="s">
        <v>373</v>
      </c>
      <c r="B86" s="10" t="s">
        <v>374</v>
      </c>
      <c r="C86" s="11">
        <v>60</v>
      </c>
      <c r="D86" s="11">
        <v>130</v>
      </c>
      <c r="E86" s="11">
        <v>0</v>
      </c>
      <c r="F86" s="11">
        <v>30</v>
      </c>
      <c r="G86" s="11">
        <v>60</v>
      </c>
      <c r="H86" s="11">
        <v>0</v>
      </c>
      <c r="I86" s="11">
        <v>4</v>
      </c>
      <c r="J86" s="11">
        <v>0</v>
      </c>
      <c r="K86" s="11">
        <v>4</v>
      </c>
      <c r="L86" s="11">
        <v>4</v>
      </c>
      <c r="M86" s="11">
        <v>15</v>
      </c>
      <c r="N86" s="11">
        <v>0</v>
      </c>
      <c r="O86" s="11">
        <v>15</v>
      </c>
      <c r="P86" s="51">
        <v>0</v>
      </c>
    </row>
    <row r="87" spans="1:16" ht="13.5" customHeight="1">
      <c r="A87" s="50" t="s">
        <v>375</v>
      </c>
      <c r="B87" s="10" t="s">
        <v>376</v>
      </c>
      <c r="C87" s="11">
        <v>80</v>
      </c>
      <c r="D87" s="11">
        <v>120</v>
      </c>
      <c r="E87" s="11">
        <v>100</v>
      </c>
      <c r="F87" s="11">
        <v>30</v>
      </c>
      <c r="G87" s="11">
        <v>30</v>
      </c>
      <c r="H87" s="11">
        <v>30</v>
      </c>
      <c r="I87" s="11">
        <v>9</v>
      </c>
      <c r="J87" s="11">
        <v>9</v>
      </c>
      <c r="K87" s="11">
        <v>5</v>
      </c>
      <c r="L87" s="11">
        <v>5</v>
      </c>
      <c r="M87" s="11">
        <v>25</v>
      </c>
      <c r="N87" s="11">
        <v>0</v>
      </c>
      <c r="O87" s="11">
        <v>25</v>
      </c>
      <c r="P87" s="51">
        <v>0</v>
      </c>
    </row>
    <row r="88" spans="1:16" ht="13.5" customHeight="1">
      <c r="A88" s="50" t="s">
        <v>377</v>
      </c>
      <c r="B88" s="10" t="s">
        <v>378</v>
      </c>
      <c r="C88" s="11">
        <v>105</v>
      </c>
      <c r="D88" s="11">
        <v>100</v>
      </c>
      <c r="E88" s="11">
        <v>0</v>
      </c>
      <c r="F88" s="11">
        <v>60</v>
      </c>
      <c r="G88" s="11">
        <v>60</v>
      </c>
      <c r="H88" s="11">
        <v>0</v>
      </c>
      <c r="I88" s="11">
        <v>10</v>
      </c>
      <c r="J88" s="11">
        <v>0</v>
      </c>
      <c r="K88" s="11">
        <v>5</v>
      </c>
      <c r="L88" s="11">
        <v>5</v>
      </c>
      <c r="M88" s="11">
        <v>25</v>
      </c>
      <c r="N88" s="11">
        <v>0</v>
      </c>
      <c r="O88" s="11">
        <v>25</v>
      </c>
      <c r="P88" s="51">
        <v>0</v>
      </c>
    </row>
    <row r="89" spans="1:16" ht="13.5" customHeight="1" thickBot="1">
      <c r="A89" s="52" t="s">
        <v>379</v>
      </c>
      <c r="B89" s="53" t="s">
        <v>380</v>
      </c>
      <c r="C89" s="54">
        <v>80</v>
      </c>
      <c r="D89" s="54">
        <v>110</v>
      </c>
      <c r="E89" s="54">
        <v>115</v>
      </c>
      <c r="F89" s="54">
        <v>30</v>
      </c>
      <c r="G89" s="54">
        <v>30</v>
      </c>
      <c r="H89" s="54">
        <v>60</v>
      </c>
      <c r="I89" s="54">
        <v>7</v>
      </c>
      <c r="J89" s="54">
        <v>7</v>
      </c>
      <c r="K89" s="54">
        <v>5</v>
      </c>
      <c r="L89" s="54">
        <v>5</v>
      </c>
      <c r="M89" s="54">
        <v>25</v>
      </c>
      <c r="N89" s="54">
        <v>0</v>
      </c>
      <c r="O89" s="54">
        <v>25</v>
      </c>
      <c r="P89" s="55">
        <v>0</v>
      </c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4" r:id="rId1"/>
  <headerFooter alignWithMargins="0">
    <oddFooter>&amp;LLTZ Augustenberg, Außenstelle Rheinstetten-Forchheim&amp;RStand: März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workbookViewId="0" topLeftCell="A1">
      <pane ySplit="1" topLeftCell="BM2" activePane="bottomLeft" state="frozen"/>
      <selection pane="topLeft" activeCell="B1" sqref="B1"/>
      <selection pane="bottomLeft" activeCell="G15" sqref="G15"/>
    </sheetView>
  </sheetViews>
  <sheetFormatPr defaultColWidth="11.421875" defaultRowHeight="12.75"/>
  <cols>
    <col min="1" max="1" width="7.7109375" style="42" hidden="1" customWidth="1"/>
    <col min="2" max="2" width="7.00390625" style="42" hidden="1" customWidth="1"/>
    <col min="3" max="3" width="24.140625" style="43" customWidth="1"/>
    <col min="4" max="4" width="7.140625" style="43" customWidth="1"/>
    <col min="5" max="5" width="28.140625" style="43" customWidth="1"/>
    <col min="6" max="6" width="11.421875" style="43" customWidth="1"/>
    <col min="7" max="7" width="17.57421875" style="43" customWidth="1"/>
    <col min="8" max="16384" width="11.421875" style="43" customWidth="1"/>
  </cols>
  <sheetData>
    <row r="1" spans="1:5" s="16" customFormat="1" ht="26.25" thickBot="1">
      <c r="A1" s="14" t="s">
        <v>150</v>
      </c>
      <c r="B1" s="15" t="s">
        <v>151</v>
      </c>
      <c r="C1" s="109" t="s">
        <v>152</v>
      </c>
      <c r="D1" s="110" t="s">
        <v>153</v>
      </c>
      <c r="E1" s="111" t="s">
        <v>105</v>
      </c>
    </row>
    <row r="2" spans="1:5" s="21" customFormat="1" ht="12.75">
      <c r="A2" s="17">
        <v>1110</v>
      </c>
      <c r="B2" s="17">
        <v>119</v>
      </c>
      <c r="C2" s="18" t="s">
        <v>154</v>
      </c>
      <c r="D2" s="19">
        <v>2</v>
      </c>
      <c r="E2" s="20" t="s">
        <v>155</v>
      </c>
    </row>
    <row r="3" spans="1:5" s="21" customFormat="1" ht="12.75">
      <c r="A3" s="17"/>
      <c r="B3" s="17"/>
      <c r="C3" s="22" t="s">
        <v>154</v>
      </c>
      <c r="D3" s="23">
        <v>18</v>
      </c>
      <c r="E3" s="24" t="s">
        <v>139</v>
      </c>
    </row>
    <row r="4" spans="1:5" s="21" customFormat="1" ht="13.5" thickBot="1">
      <c r="A4" s="17"/>
      <c r="B4" s="17"/>
      <c r="C4" s="25" t="s">
        <v>154</v>
      </c>
      <c r="D4" s="26">
        <v>19</v>
      </c>
      <c r="E4" s="27" t="s">
        <v>156</v>
      </c>
    </row>
    <row r="5" spans="1:5" s="21" customFormat="1" ht="12.75">
      <c r="A5" s="17">
        <v>1121</v>
      </c>
      <c r="B5" s="17">
        <v>128</v>
      </c>
      <c r="C5" s="28" t="s">
        <v>157</v>
      </c>
      <c r="D5" s="29">
        <v>21</v>
      </c>
      <c r="E5" s="30" t="s">
        <v>133</v>
      </c>
    </row>
    <row r="6" spans="1:5" s="21" customFormat="1" ht="12.75">
      <c r="A6" s="17"/>
      <c r="B6" s="17"/>
      <c r="C6" s="22" t="s">
        <v>157</v>
      </c>
      <c r="D6" s="31">
        <v>2</v>
      </c>
      <c r="E6" s="32" t="s">
        <v>155</v>
      </c>
    </row>
    <row r="7" spans="1:5" s="21" customFormat="1" ht="13.5" thickBot="1">
      <c r="A7" s="17"/>
      <c r="B7" s="17"/>
      <c r="C7" s="33" t="s">
        <v>157</v>
      </c>
      <c r="D7" s="34">
        <v>20</v>
      </c>
      <c r="E7" s="35" t="s">
        <v>141</v>
      </c>
    </row>
    <row r="8" spans="1:5" s="21" customFormat="1" ht="12.75">
      <c r="A8" s="17">
        <v>4100</v>
      </c>
      <c r="B8" s="17">
        <v>417</v>
      </c>
      <c r="C8" s="18" t="s">
        <v>158</v>
      </c>
      <c r="D8" s="19">
        <v>14</v>
      </c>
      <c r="E8" s="20" t="s">
        <v>148</v>
      </c>
    </row>
    <row r="9" spans="1:8" s="21" customFormat="1" ht="12.75">
      <c r="A9" s="17"/>
      <c r="B9" s="17"/>
      <c r="C9" s="22" t="s">
        <v>158</v>
      </c>
      <c r="D9" s="23">
        <v>15</v>
      </c>
      <c r="E9" s="24" t="s">
        <v>136</v>
      </c>
      <c r="G9" s="36"/>
      <c r="H9" s="37"/>
    </row>
    <row r="10" spans="1:5" s="21" customFormat="1" ht="12.75">
      <c r="A10" s="17"/>
      <c r="B10" s="17"/>
      <c r="C10" s="22" t="s">
        <v>158</v>
      </c>
      <c r="D10" s="23">
        <v>17</v>
      </c>
      <c r="E10" s="24" t="s">
        <v>159</v>
      </c>
    </row>
    <row r="11" spans="1:8" s="21" customFormat="1" ht="13.5" thickBot="1">
      <c r="A11" s="17"/>
      <c r="B11" s="17"/>
      <c r="C11" s="25" t="s">
        <v>158</v>
      </c>
      <c r="D11" s="26">
        <v>16</v>
      </c>
      <c r="E11" s="27" t="s">
        <v>138</v>
      </c>
      <c r="G11" s="36"/>
      <c r="H11" s="37"/>
    </row>
    <row r="12" spans="1:5" s="21" customFormat="1" ht="12.75">
      <c r="A12" s="17">
        <v>4110</v>
      </c>
      <c r="B12" s="17">
        <v>426</v>
      </c>
      <c r="C12" s="28" t="s">
        <v>160</v>
      </c>
      <c r="D12" s="29">
        <v>12</v>
      </c>
      <c r="E12" s="30" t="s">
        <v>161</v>
      </c>
    </row>
    <row r="13" spans="1:5" s="21" customFormat="1" ht="13.5" thickBot="1">
      <c r="A13" s="17"/>
      <c r="B13" s="17"/>
      <c r="C13" s="33" t="s">
        <v>160</v>
      </c>
      <c r="D13" s="34">
        <v>11</v>
      </c>
      <c r="E13" s="35" t="s">
        <v>137</v>
      </c>
    </row>
    <row r="14" spans="1:5" s="21" customFormat="1" ht="12.75">
      <c r="A14" s="17">
        <v>2121</v>
      </c>
      <c r="B14" s="17">
        <v>215</v>
      </c>
      <c r="C14" s="18" t="s">
        <v>162</v>
      </c>
      <c r="D14" s="19">
        <v>2</v>
      </c>
      <c r="E14" s="20" t="s">
        <v>155</v>
      </c>
    </row>
    <row r="15" spans="1:5" s="21" customFormat="1" ht="12.75">
      <c r="A15" s="17"/>
      <c r="B15" s="17"/>
      <c r="C15" s="22" t="s">
        <v>162</v>
      </c>
      <c r="D15" s="23">
        <v>17</v>
      </c>
      <c r="E15" s="24" t="s">
        <v>159</v>
      </c>
    </row>
    <row r="16" spans="1:5" s="21" customFormat="1" ht="13.5" thickBot="1">
      <c r="A16" s="17"/>
      <c r="B16" s="17"/>
      <c r="C16" s="25" t="s">
        <v>162</v>
      </c>
      <c r="D16" s="26">
        <v>3</v>
      </c>
      <c r="E16" s="27" t="s">
        <v>144</v>
      </c>
    </row>
    <row r="17" spans="1:5" s="21" customFormat="1" ht="12.75">
      <c r="A17" s="17">
        <v>2140</v>
      </c>
      <c r="B17" s="17">
        <v>225</v>
      </c>
      <c r="C17" s="28" t="s">
        <v>163</v>
      </c>
      <c r="D17" s="29">
        <v>21</v>
      </c>
      <c r="E17" s="30" t="s">
        <v>133</v>
      </c>
    </row>
    <row r="18" spans="1:5" s="21" customFormat="1" ht="12.75">
      <c r="A18" s="17"/>
      <c r="B18" s="17"/>
      <c r="C18" s="22" t="s">
        <v>163</v>
      </c>
      <c r="D18" s="23">
        <v>2</v>
      </c>
      <c r="E18" s="24" t="s">
        <v>155</v>
      </c>
    </row>
    <row r="19" spans="1:5" s="21" customFormat="1" ht="12.75">
      <c r="A19" s="17"/>
      <c r="B19" s="17"/>
      <c r="C19" s="22" t="s">
        <v>163</v>
      </c>
      <c r="D19" s="23">
        <v>19</v>
      </c>
      <c r="E19" s="24" t="s">
        <v>156</v>
      </c>
    </row>
    <row r="20" spans="1:5" s="21" customFormat="1" ht="13.5" thickBot="1">
      <c r="A20" s="17"/>
      <c r="B20" s="17"/>
      <c r="C20" s="33" t="s">
        <v>163</v>
      </c>
      <c r="D20" s="34">
        <v>1</v>
      </c>
      <c r="E20" s="35" t="s">
        <v>164</v>
      </c>
    </row>
    <row r="21" spans="1:5" s="21" customFormat="1" ht="12.75">
      <c r="A21" s="17">
        <v>2100</v>
      </c>
      <c r="B21" s="17">
        <v>216</v>
      </c>
      <c r="C21" s="18" t="s">
        <v>165</v>
      </c>
      <c r="D21" s="19">
        <v>3</v>
      </c>
      <c r="E21" s="20" t="s">
        <v>144</v>
      </c>
    </row>
    <row r="22" spans="1:5" s="21" customFormat="1" ht="13.5" thickBot="1">
      <c r="A22" s="17"/>
      <c r="B22" s="17"/>
      <c r="C22" s="25" t="s">
        <v>165</v>
      </c>
      <c r="D22" s="26">
        <v>5</v>
      </c>
      <c r="E22" s="27" t="s">
        <v>140</v>
      </c>
    </row>
    <row r="23" spans="1:5" s="21" customFormat="1" ht="12.75">
      <c r="A23" s="17">
        <v>3100</v>
      </c>
      <c r="B23" s="17">
        <v>326</v>
      </c>
      <c r="C23" s="28" t="s">
        <v>166</v>
      </c>
      <c r="D23" s="29">
        <v>8</v>
      </c>
      <c r="E23" s="30" t="s">
        <v>145</v>
      </c>
    </row>
    <row r="24" spans="1:5" s="21" customFormat="1" ht="12.75">
      <c r="A24" s="17"/>
      <c r="B24" s="17"/>
      <c r="C24" s="22" t="s">
        <v>166</v>
      </c>
      <c r="D24" s="23">
        <v>6</v>
      </c>
      <c r="E24" s="24" t="s">
        <v>146</v>
      </c>
    </row>
    <row r="25" spans="1:5" s="21" customFormat="1" ht="13.5" thickBot="1">
      <c r="A25" s="17"/>
      <c r="B25" s="17"/>
      <c r="C25" s="33" t="s">
        <v>166</v>
      </c>
      <c r="D25" s="34">
        <v>7</v>
      </c>
      <c r="E25" s="35" t="s">
        <v>135</v>
      </c>
    </row>
    <row r="26" spans="1:5" s="21" customFormat="1" ht="12.75">
      <c r="A26" s="17">
        <v>1101</v>
      </c>
      <c r="B26" s="17">
        <v>136</v>
      </c>
      <c r="C26" s="18" t="s">
        <v>167</v>
      </c>
      <c r="D26" s="19">
        <v>13</v>
      </c>
      <c r="E26" s="20" t="s">
        <v>134</v>
      </c>
    </row>
    <row r="27" spans="1:5" s="21" customFormat="1" ht="12.75">
      <c r="A27" s="17"/>
      <c r="B27" s="17"/>
      <c r="C27" s="22" t="s">
        <v>167</v>
      </c>
      <c r="D27" s="23">
        <v>14</v>
      </c>
      <c r="E27" s="24" t="s">
        <v>148</v>
      </c>
    </row>
    <row r="28" spans="1:5" s="21" customFormat="1" ht="12.75">
      <c r="A28" s="17"/>
      <c r="B28" s="17"/>
      <c r="C28" s="22" t="s">
        <v>167</v>
      </c>
      <c r="D28" s="23">
        <v>18</v>
      </c>
      <c r="E28" s="24" t="s">
        <v>139</v>
      </c>
    </row>
    <row r="29" spans="1:5" s="21" customFormat="1" ht="13.5" thickBot="1">
      <c r="A29" s="17"/>
      <c r="B29" s="17"/>
      <c r="C29" s="25" t="s">
        <v>167</v>
      </c>
      <c r="D29" s="26">
        <v>19</v>
      </c>
      <c r="E29" s="27" t="s">
        <v>156</v>
      </c>
    </row>
    <row r="30" spans="1:5" s="21" customFormat="1" ht="12.75">
      <c r="A30" s="17">
        <v>3110</v>
      </c>
      <c r="B30" s="17">
        <v>316</v>
      </c>
      <c r="C30" s="28" t="s">
        <v>168</v>
      </c>
      <c r="D30" s="29">
        <v>3</v>
      </c>
      <c r="E30" s="30" t="s">
        <v>144</v>
      </c>
    </row>
    <row r="31" spans="1:5" s="21" customFormat="1" ht="13.5" thickBot="1">
      <c r="A31" s="17"/>
      <c r="B31" s="17"/>
      <c r="C31" s="33" t="s">
        <v>168</v>
      </c>
      <c r="D31" s="34">
        <v>5</v>
      </c>
      <c r="E31" s="35" t="s">
        <v>140</v>
      </c>
    </row>
    <row r="32" spans="1:5" s="21" customFormat="1" ht="12.75">
      <c r="A32" s="17">
        <v>3120</v>
      </c>
      <c r="B32" s="17">
        <v>315</v>
      </c>
      <c r="C32" s="18" t="s">
        <v>169</v>
      </c>
      <c r="D32" s="19">
        <v>3</v>
      </c>
      <c r="E32" s="20" t="s">
        <v>144</v>
      </c>
    </row>
    <row r="33" spans="1:5" s="21" customFormat="1" ht="13.5" thickBot="1">
      <c r="A33" s="17"/>
      <c r="B33" s="17"/>
      <c r="C33" s="25" t="s">
        <v>169</v>
      </c>
      <c r="D33" s="26">
        <v>5</v>
      </c>
      <c r="E33" s="27" t="s">
        <v>140</v>
      </c>
    </row>
    <row r="34" spans="1:5" s="21" customFormat="1" ht="12.75">
      <c r="A34" s="17">
        <v>1130</v>
      </c>
      <c r="B34" s="17">
        <v>117</v>
      </c>
      <c r="C34" s="28" t="s">
        <v>170</v>
      </c>
      <c r="D34" s="29">
        <v>14</v>
      </c>
      <c r="E34" s="30" t="s">
        <v>148</v>
      </c>
    </row>
    <row r="35" spans="1:5" s="21" customFormat="1" ht="13.5" thickBot="1">
      <c r="A35" s="17"/>
      <c r="B35" s="17"/>
      <c r="C35" s="33" t="s">
        <v>170</v>
      </c>
      <c r="D35" s="34">
        <v>18</v>
      </c>
      <c r="E35" s="35" t="s">
        <v>139</v>
      </c>
    </row>
    <row r="36" spans="1:5" s="21" customFormat="1" ht="12.75">
      <c r="A36" s="17">
        <v>1140</v>
      </c>
      <c r="B36" s="17">
        <v>135</v>
      </c>
      <c r="C36" s="18" t="s">
        <v>171</v>
      </c>
      <c r="D36" s="19">
        <v>13</v>
      </c>
      <c r="E36" s="20" t="s">
        <v>134</v>
      </c>
    </row>
    <row r="37" spans="1:5" s="21" customFormat="1" ht="13.5" thickBot="1">
      <c r="A37" s="17"/>
      <c r="B37" s="17"/>
      <c r="C37" s="25" t="s">
        <v>171</v>
      </c>
      <c r="D37" s="26">
        <v>14</v>
      </c>
      <c r="E37" s="27" t="s">
        <v>148</v>
      </c>
    </row>
    <row r="38" spans="1:5" s="21" customFormat="1" ht="12.75">
      <c r="A38" s="17">
        <v>1150</v>
      </c>
      <c r="B38" s="17">
        <v>125</v>
      </c>
      <c r="C38" s="28" t="s">
        <v>172</v>
      </c>
      <c r="D38" s="29">
        <v>21</v>
      </c>
      <c r="E38" s="30" t="s">
        <v>133</v>
      </c>
    </row>
    <row r="39" spans="1:5" s="21" customFormat="1" ht="12.75">
      <c r="A39" s="17"/>
      <c r="B39" s="17"/>
      <c r="C39" s="22" t="s">
        <v>172</v>
      </c>
      <c r="D39" s="23">
        <v>2</v>
      </c>
      <c r="E39" s="24" t="s">
        <v>155</v>
      </c>
    </row>
    <row r="40" spans="1:5" s="21" customFormat="1" ht="12.75">
      <c r="A40" s="17"/>
      <c r="B40" s="17"/>
      <c r="C40" s="22" t="s">
        <v>172</v>
      </c>
      <c r="D40" s="23">
        <v>19</v>
      </c>
      <c r="E40" s="24" t="s">
        <v>156</v>
      </c>
    </row>
    <row r="41" spans="1:5" s="21" customFormat="1" ht="13.5" thickBot="1">
      <c r="A41" s="17"/>
      <c r="B41" s="17"/>
      <c r="C41" s="33" t="s">
        <v>172</v>
      </c>
      <c r="D41" s="34">
        <v>1</v>
      </c>
      <c r="E41" s="35" t="s">
        <v>164</v>
      </c>
    </row>
    <row r="42" spans="1:5" s="21" customFormat="1" ht="12.75">
      <c r="A42" s="17">
        <v>1161</v>
      </c>
      <c r="B42" s="17">
        <v>115</v>
      </c>
      <c r="C42" s="18" t="s">
        <v>173</v>
      </c>
      <c r="D42" s="19">
        <v>2</v>
      </c>
      <c r="E42" s="20" t="s">
        <v>155</v>
      </c>
    </row>
    <row r="43" spans="1:5" s="21" customFormat="1" ht="13.5" thickBot="1">
      <c r="A43" s="17"/>
      <c r="B43" s="17"/>
      <c r="C43" s="25" t="s">
        <v>173</v>
      </c>
      <c r="D43" s="26">
        <v>17</v>
      </c>
      <c r="E43" s="27" t="s">
        <v>159</v>
      </c>
    </row>
    <row r="44" spans="1:5" s="21" customFormat="1" ht="12.75">
      <c r="A44" s="17">
        <v>2160</v>
      </c>
      <c r="B44" s="17">
        <v>237</v>
      </c>
      <c r="C44" s="28" t="s">
        <v>174</v>
      </c>
      <c r="D44" s="29">
        <v>2</v>
      </c>
      <c r="E44" s="30" t="s">
        <v>155</v>
      </c>
    </row>
    <row r="45" spans="1:5" s="21" customFormat="1" ht="12.75">
      <c r="A45" s="17"/>
      <c r="B45" s="17"/>
      <c r="C45" s="22" t="s">
        <v>174</v>
      </c>
      <c r="D45" s="23">
        <v>6</v>
      </c>
      <c r="E45" s="24" t="s">
        <v>146</v>
      </c>
    </row>
    <row r="46" spans="1:5" s="21" customFormat="1" ht="12.75">
      <c r="A46" s="17"/>
      <c r="B46" s="17"/>
      <c r="C46" s="22" t="s">
        <v>174</v>
      </c>
      <c r="D46" s="23">
        <v>17</v>
      </c>
      <c r="E46" s="24" t="s">
        <v>159</v>
      </c>
    </row>
    <row r="47" spans="1:5" s="21" customFormat="1" ht="13.5" thickBot="1">
      <c r="A47" s="17"/>
      <c r="B47" s="17"/>
      <c r="C47" s="33" t="s">
        <v>174</v>
      </c>
      <c r="D47" s="34">
        <v>7</v>
      </c>
      <c r="E47" s="35" t="s">
        <v>135</v>
      </c>
    </row>
    <row r="48" spans="1:5" s="21" customFormat="1" ht="12.75">
      <c r="A48" s="17">
        <v>1200</v>
      </c>
      <c r="B48" s="17">
        <v>127</v>
      </c>
      <c r="C48" s="18" t="s">
        <v>175</v>
      </c>
      <c r="D48" s="19">
        <v>20</v>
      </c>
      <c r="E48" s="20" t="s">
        <v>141</v>
      </c>
    </row>
    <row r="49" spans="1:5" s="21" customFormat="1" ht="13.5" thickBot="1">
      <c r="A49" s="17"/>
      <c r="B49" s="17"/>
      <c r="C49" s="25" t="s">
        <v>175</v>
      </c>
      <c r="D49" s="26">
        <v>19</v>
      </c>
      <c r="E49" s="27" t="s">
        <v>156</v>
      </c>
    </row>
    <row r="50" spans="1:5" s="21" customFormat="1" ht="12.75">
      <c r="A50" s="17">
        <v>3130</v>
      </c>
      <c r="B50" s="17">
        <v>336</v>
      </c>
      <c r="C50" s="28" t="s">
        <v>176</v>
      </c>
      <c r="D50" s="29">
        <v>6</v>
      </c>
      <c r="E50" s="30" t="s">
        <v>146</v>
      </c>
    </row>
    <row r="51" spans="1:5" s="21" customFormat="1" ht="12.75">
      <c r="A51" s="17"/>
      <c r="B51" s="17"/>
      <c r="C51" s="22" t="s">
        <v>176</v>
      </c>
      <c r="D51" s="23">
        <v>3</v>
      </c>
      <c r="E51" s="24" t="s">
        <v>144</v>
      </c>
    </row>
    <row r="52" spans="1:8" s="21" customFormat="1" ht="13.5" thickBot="1">
      <c r="A52" s="17"/>
      <c r="B52" s="17"/>
      <c r="C52" s="33" t="s">
        <v>176</v>
      </c>
      <c r="D52" s="34">
        <v>5</v>
      </c>
      <c r="E52" s="35" t="s">
        <v>140</v>
      </c>
      <c r="G52" s="36"/>
      <c r="H52" s="37"/>
    </row>
    <row r="53" spans="1:8" s="21" customFormat="1" ht="12.75">
      <c r="A53" s="17">
        <v>1170</v>
      </c>
      <c r="B53" s="17">
        <v>118</v>
      </c>
      <c r="C53" s="18" t="s">
        <v>177</v>
      </c>
      <c r="D53" s="19">
        <v>2</v>
      </c>
      <c r="E53" s="20" t="s">
        <v>155</v>
      </c>
      <c r="G53" s="36"/>
      <c r="H53" s="37"/>
    </row>
    <row r="54" spans="1:5" s="21" customFormat="1" ht="13.5" thickBot="1">
      <c r="A54" s="17"/>
      <c r="B54" s="17"/>
      <c r="C54" s="25" t="s">
        <v>177</v>
      </c>
      <c r="D54" s="26">
        <v>1</v>
      </c>
      <c r="E54" s="27" t="s">
        <v>164</v>
      </c>
    </row>
    <row r="55" spans="1:8" s="21" customFormat="1" ht="12.75">
      <c r="A55" s="17">
        <v>4160</v>
      </c>
      <c r="B55" s="17">
        <v>435</v>
      </c>
      <c r="C55" s="28" t="s">
        <v>178</v>
      </c>
      <c r="D55" s="29">
        <v>10</v>
      </c>
      <c r="E55" s="30" t="s">
        <v>129</v>
      </c>
      <c r="G55" s="36"/>
      <c r="H55" s="37"/>
    </row>
    <row r="56" spans="1:5" s="21" customFormat="1" ht="12.75">
      <c r="A56" s="17"/>
      <c r="B56" s="17"/>
      <c r="C56" s="22" t="s">
        <v>178</v>
      </c>
      <c r="D56" s="23">
        <v>11</v>
      </c>
      <c r="E56" s="24" t="s">
        <v>137</v>
      </c>
    </row>
    <row r="57" spans="1:5" s="21" customFormat="1" ht="12.75">
      <c r="A57" s="17"/>
      <c r="B57" s="17"/>
      <c r="C57" s="22" t="s">
        <v>178</v>
      </c>
      <c r="D57" s="23">
        <v>9</v>
      </c>
      <c r="E57" s="24" t="s">
        <v>149</v>
      </c>
    </row>
    <row r="58" spans="1:5" s="21" customFormat="1" ht="13.5" thickBot="1">
      <c r="A58" s="17"/>
      <c r="B58" s="17"/>
      <c r="C58" s="33" t="s">
        <v>178</v>
      </c>
      <c r="D58" s="34">
        <v>4</v>
      </c>
      <c r="E58" s="35" t="s">
        <v>132</v>
      </c>
    </row>
    <row r="59" spans="1:5" s="21" customFormat="1" ht="12.75">
      <c r="A59" s="17">
        <v>4131</v>
      </c>
      <c r="B59" s="17">
        <v>415</v>
      </c>
      <c r="C59" s="18" t="s">
        <v>179</v>
      </c>
      <c r="D59" s="19">
        <v>2</v>
      </c>
      <c r="E59" s="20" t="s">
        <v>155</v>
      </c>
    </row>
    <row r="60" spans="1:5" s="21" customFormat="1" ht="12.75">
      <c r="A60" s="17"/>
      <c r="B60" s="17"/>
      <c r="C60" s="22" t="s">
        <v>179</v>
      </c>
      <c r="D60" s="23">
        <v>14</v>
      </c>
      <c r="E60" s="24" t="s">
        <v>148</v>
      </c>
    </row>
    <row r="61" spans="1:5" s="21" customFormat="1" ht="13.5" thickBot="1">
      <c r="A61" s="17"/>
      <c r="B61" s="17"/>
      <c r="C61" s="25" t="s">
        <v>179</v>
      </c>
      <c r="D61" s="26">
        <v>18</v>
      </c>
      <c r="E61" s="27" t="s">
        <v>139</v>
      </c>
    </row>
    <row r="62" spans="1:5" s="21" customFormat="1" ht="12.75">
      <c r="A62" s="17">
        <v>1180</v>
      </c>
      <c r="B62" s="17">
        <v>116</v>
      </c>
      <c r="C62" s="28" t="s">
        <v>180</v>
      </c>
      <c r="D62" s="29">
        <v>2</v>
      </c>
      <c r="E62" s="30" t="s">
        <v>155</v>
      </c>
    </row>
    <row r="63" spans="1:5" s="21" customFormat="1" ht="12.75">
      <c r="A63" s="17"/>
      <c r="B63" s="17"/>
      <c r="C63" s="22" t="s">
        <v>180</v>
      </c>
      <c r="D63" s="23">
        <v>14</v>
      </c>
      <c r="E63" s="24" t="s">
        <v>148</v>
      </c>
    </row>
    <row r="64" spans="1:5" s="21" customFormat="1" ht="13.5" thickBot="1">
      <c r="A64" s="17"/>
      <c r="B64" s="17"/>
      <c r="C64" s="33" t="s">
        <v>180</v>
      </c>
      <c r="D64" s="34">
        <v>18</v>
      </c>
      <c r="E64" s="35" t="s">
        <v>139</v>
      </c>
    </row>
    <row r="65" spans="1:5" s="21" customFormat="1" ht="12.75">
      <c r="A65" s="17">
        <v>3140</v>
      </c>
      <c r="B65" s="17">
        <v>317</v>
      </c>
      <c r="C65" s="18" t="s">
        <v>181</v>
      </c>
      <c r="D65" s="19">
        <v>3</v>
      </c>
      <c r="E65" s="20" t="s">
        <v>144</v>
      </c>
    </row>
    <row r="66" spans="1:5" s="21" customFormat="1" ht="13.5" thickBot="1">
      <c r="A66" s="17"/>
      <c r="B66" s="17"/>
      <c r="C66" s="25" t="s">
        <v>181</v>
      </c>
      <c r="D66" s="26">
        <v>5</v>
      </c>
      <c r="E66" s="27" t="s">
        <v>140</v>
      </c>
    </row>
    <row r="67" spans="1:5" s="21" customFormat="1" ht="12.75">
      <c r="A67" s="17">
        <v>1190</v>
      </c>
      <c r="B67" s="17">
        <v>126</v>
      </c>
      <c r="C67" s="28" t="s">
        <v>182</v>
      </c>
      <c r="D67" s="29">
        <v>21</v>
      </c>
      <c r="E67" s="30" t="s">
        <v>133</v>
      </c>
    </row>
    <row r="68" spans="1:5" s="21" customFormat="1" ht="12.75">
      <c r="A68" s="17"/>
      <c r="B68" s="17"/>
      <c r="C68" s="22" t="s">
        <v>182</v>
      </c>
      <c r="D68" s="23">
        <v>2</v>
      </c>
      <c r="E68" s="24" t="s">
        <v>155</v>
      </c>
    </row>
    <row r="69" spans="1:5" s="21" customFormat="1" ht="13.5" thickBot="1">
      <c r="A69" s="17"/>
      <c r="B69" s="17"/>
      <c r="C69" s="33" t="s">
        <v>182</v>
      </c>
      <c r="D69" s="34">
        <v>20</v>
      </c>
      <c r="E69" s="35" t="s">
        <v>141</v>
      </c>
    </row>
    <row r="70" spans="1:5" s="21" customFormat="1" ht="12.75">
      <c r="A70" s="17">
        <v>2150</v>
      </c>
      <c r="B70" s="17">
        <v>236</v>
      </c>
      <c r="C70" s="18" t="s">
        <v>183</v>
      </c>
      <c r="D70" s="19">
        <v>2</v>
      </c>
      <c r="E70" s="20" t="s">
        <v>155</v>
      </c>
    </row>
    <row r="71" spans="1:8" s="21" customFormat="1" ht="12.75">
      <c r="A71" s="17"/>
      <c r="B71" s="17"/>
      <c r="C71" s="22" t="s">
        <v>183</v>
      </c>
      <c r="D71" s="23">
        <v>17</v>
      </c>
      <c r="E71" s="24" t="s">
        <v>159</v>
      </c>
      <c r="G71" s="36"/>
      <c r="H71" s="37"/>
    </row>
    <row r="72" spans="1:8" s="21" customFormat="1" ht="13.5" thickBot="1">
      <c r="A72" s="17"/>
      <c r="B72" s="17"/>
      <c r="C72" s="25" t="s">
        <v>183</v>
      </c>
      <c r="D72" s="26">
        <v>7</v>
      </c>
      <c r="E72" s="27" t="s">
        <v>135</v>
      </c>
      <c r="G72" s="36"/>
      <c r="H72" s="37"/>
    </row>
    <row r="73" spans="1:5" s="21" customFormat="1" ht="12.75">
      <c r="A73" s="17">
        <v>4120</v>
      </c>
      <c r="B73" s="17">
        <v>436</v>
      </c>
      <c r="C73" s="28" t="s">
        <v>184</v>
      </c>
      <c r="D73" s="29">
        <v>10</v>
      </c>
      <c r="E73" s="30" t="s">
        <v>129</v>
      </c>
    </row>
    <row r="74" spans="1:5" s="21" customFormat="1" ht="12.75">
      <c r="A74" s="17"/>
      <c r="B74" s="17"/>
      <c r="C74" s="22" t="s">
        <v>184</v>
      </c>
      <c r="D74" s="23">
        <v>11</v>
      </c>
      <c r="E74" s="24" t="s">
        <v>137</v>
      </c>
    </row>
    <row r="75" spans="1:5" s="21" customFormat="1" ht="13.5" thickBot="1">
      <c r="A75" s="17"/>
      <c r="B75" s="17"/>
      <c r="C75" s="33" t="s">
        <v>184</v>
      </c>
      <c r="D75" s="34">
        <v>9</v>
      </c>
      <c r="E75" s="35" t="s">
        <v>149</v>
      </c>
    </row>
    <row r="76" spans="1:5" s="21" customFormat="1" ht="12.75">
      <c r="A76" s="17">
        <v>4140</v>
      </c>
      <c r="B76" s="17">
        <v>416</v>
      </c>
      <c r="C76" s="18" t="s">
        <v>185</v>
      </c>
      <c r="D76" s="19">
        <v>2</v>
      </c>
      <c r="E76" s="20" t="s">
        <v>155</v>
      </c>
    </row>
    <row r="77" spans="1:5" s="21" customFormat="1" ht="12.75">
      <c r="A77" s="17"/>
      <c r="B77" s="17"/>
      <c r="C77" s="22" t="s">
        <v>185</v>
      </c>
      <c r="D77" s="23">
        <v>17</v>
      </c>
      <c r="E77" s="24" t="s">
        <v>159</v>
      </c>
    </row>
    <row r="78" spans="1:5" s="21" customFormat="1" ht="13.5" thickBot="1">
      <c r="A78" s="17"/>
      <c r="B78" s="17"/>
      <c r="C78" s="25" t="s">
        <v>185</v>
      </c>
      <c r="D78" s="26">
        <v>18</v>
      </c>
      <c r="E78" s="27" t="s">
        <v>139</v>
      </c>
    </row>
    <row r="79" spans="1:5" s="21" customFormat="1" ht="12.75">
      <c r="A79" s="17">
        <v>3160</v>
      </c>
      <c r="B79" s="17">
        <v>325</v>
      </c>
      <c r="C79" s="28" t="s">
        <v>186</v>
      </c>
      <c r="D79" s="29">
        <v>8</v>
      </c>
      <c r="E79" s="30" t="s">
        <v>145</v>
      </c>
    </row>
    <row r="80" spans="1:5" s="21" customFormat="1" ht="12.75">
      <c r="A80" s="17"/>
      <c r="B80" s="17"/>
      <c r="C80" s="22" t="s">
        <v>186</v>
      </c>
      <c r="D80" s="23">
        <v>6</v>
      </c>
      <c r="E80" s="24" t="s">
        <v>146</v>
      </c>
    </row>
    <row r="81" spans="1:5" s="21" customFormat="1" ht="12.75">
      <c r="A81" s="17"/>
      <c r="B81" s="17"/>
      <c r="C81" s="22" t="s">
        <v>186</v>
      </c>
      <c r="D81" s="23">
        <v>7</v>
      </c>
      <c r="E81" s="24" t="s">
        <v>135</v>
      </c>
    </row>
    <row r="82" spans="1:5" s="21" customFormat="1" ht="13.5" thickBot="1">
      <c r="A82" s="17"/>
      <c r="B82" s="17"/>
      <c r="C82" s="33" t="s">
        <v>186</v>
      </c>
      <c r="D82" s="34">
        <v>16</v>
      </c>
      <c r="E82" s="35" t="s">
        <v>138</v>
      </c>
    </row>
    <row r="83" spans="1:5" s="21" customFormat="1" ht="12.75">
      <c r="A83" s="17">
        <v>4151</v>
      </c>
      <c r="B83" s="17">
        <v>437</v>
      </c>
      <c r="C83" s="18" t="s">
        <v>187</v>
      </c>
      <c r="D83" s="19">
        <v>14</v>
      </c>
      <c r="E83" s="20" t="s">
        <v>148</v>
      </c>
    </row>
    <row r="84" spans="1:5" s="21" customFormat="1" ht="12.75">
      <c r="A84" s="17"/>
      <c r="B84" s="17"/>
      <c r="C84" s="22" t="s">
        <v>187</v>
      </c>
      <c r="D84" s="23">
        <v>15</v>
      </c>
      <c r="E84" s="24" t="s">
        <v>136</v>
      </c>
    </row>
    <row r="85" spans="1:5" s="21" customFormat="1" ht="13.5" thickBot="1">
      <c r="A85" s="17"/>
      <c r="B85" s="17"/>
      <c r="C85" s="25" t="s">
        <v>187</v>
      </c>
      <c r="D85" s="26">
        <v>11</v>
      </c>
      <c r="E85" s="27" t="s">
        <v>137</v>
      </c>
    </row>
    <row r="86" spans="1:5" s="21" customFormat="1" ht="12.75">
      <c r="A86" s="17">
        <v>2130</v>
      </c>
      <c r="B86" s="17">
        <v>226</v>
      </c>
      <c r="C86" s="28" t="s">
        <v>188</v>
      </c>
      <c r="D86" s="29">
        <v>21</v>
      </c>
      <c r="E86" s="30" t="s">
        <v>133</v>
      </c>
    </row>
    <row r="87" spans="1:5" s="21" customFormat="1" ht="12.75">
      <c r="A87" s="17"/>
      <c r="B87" s="17"/>
      <c r="C87" s="22" t="s">
        <v>188</v>
      </c>
      <c r="D87" s="23">
        <v>2</v>
      </c>
      <c r="E87" s="24" t="s">
        <v>155</v>
      </c>
    </row>
    <row r="88" spans="1:5" s="21" customFormat="1" ht="12.75">
      <c r="A88" s="17"/>
      <c r="B88" s="17"/>
      <c r="C88" s="22" t="s">
        <v>188</v>
      </c>
      <c r="D88" s="23">
        <v>3</v>
      </c>
      <c r="E88" s="24" t="s">
        <v>144</v>
      </c>
    </row>
    <row r="89" spans="1:5" s="21" customFormat="1" ht="12.75">
      <c r="A89" s="17"/>
      <c r="B89" s="17"/>
      <c r="C89" s="22" t="s">
        <v>188</v>
      </c>
      <c r="D89" s="23">
        <v>19</v>
      </c>
      <c r="E89" s="24" t="s">
        <v>156</v>
      </c>
    </row>
    <row r="90" spans="1:8" s="21" customFormat="1" ht="13.5" thickBot="1">
      <c r="A90" s="17"/>
      <c r="B90" s="17"/>
      <c r="C90" s="33" t="s">
        <v>188</v>
      </c>
      <c r="D90" s="34">
        <v>1</v>
      </c>
      <c r="E90" s="35" t="s">
        <v>164</v>
      </c>
      <c r="G90" s="36"/>
      <c r="H90" s="37"/>
    </row>
    <row r="91" spans="1:8" s="21" customFormat="1" ht="12.75">
      <c r="A91" s="17">
        <v>3151</v>
      </c>
      <c r="B91" s="17">
        <v>335</v>
      </c>
      <c r="C91" s="18" t="s">
        <v>189</v>
      </c>
      <c r="D91" s="19">
        <v>14</v>
      </c>
      <c r="E91" s="20" t="s">
        <v>148</v>
      </c>
      <c r="G91" s="36"/>
      <c r="H91" s="37"/>
    </row>
    <row r="92" spans="1:8" s="21" customFormat="1" ht="12.75">
      <c r="A92" s="17"/>
      <c r="B92" s="17"/>
      <c r="C92" s="22" t="s">
        <v>189</v>
      </c>
      <c r="D92" s="23">
        <v>11</v>
      </c>
      <c r="E92" s="24" t="s">
        <v>137</v>
      </c>
      <c r="G92" s="36"/>
      <c r="H92" s="37"/>
    </row>
    <row r="93" spans="1:8" s="21" customFormat="1" ht="13.5" thickBot="1">
      <c r="A93" s="17"/>
      <c r="B93" s="17"/>
      <c r="C93" s="25" t="s">
        <v>189</v>
      </c>
      <c r="D93" s="26">
        <v>4</v>
      </c>
      <c r="E93" s="27" t="s">
        <v>132</v>
      </c>
      <c r="G93" s="36"/>
      <c r="H93" s="37"/>
    </row>
    <row r="94" spans="1:8" s="21" customFormat="1" ht="12.75">
      <c r="A94" s="17">
        <v>3170</v>
      </c>
      <c r="B94" s="17">
        <v>327</v>
      </c>
      <c r="C94" s="28" t="s">
        <v>190</v>
      </c>
      <c r="D94" s="29">
        <v>8</v>
      </c>
      <c r="E94" s="30" t="s">
        <v>145</v>
      </c>
      <c r="G94" s="36"/>
      <c r="H94" s="37"/>
    </row>
    <row r="95" spans="1:8" s="21" customFormat="1" ht="12.75">
      <c r="A95" s="17"/>
      <c r="B95" s="17"/>
      <c r="C95" s="38" t="s">
        <v>190</v>
      </c>
      <c r="D95" s="31">
        <v>14</v>
      </c>
      <c r="E95" s="24" t="s">
        <v>148</v>
      </c>
      <c r="G95" s="36"/>
      <c r="H95" s="37"/>
    </row>
    <row r="96" spans="1:8" s="21" customFormat="1" ht="12.75">
      <c r="A96" s="17"/>
      <c r="B96" s="17"/>
      <c r="C96" s="22" t="s">
        <v>190</v>
      </c>
      <c r="D96" s="23">
        <v>15</v>
      </c>
      <c r="E96" s="24" t="s">
        <v>136</v>
      </c>
      <c r="G96" s="36"/>
      <c r="H96" s="37"/>
    </row>
    <row r="97" spans="1:8" s="21" customFormat="1" ht="12.75">
      <c r="A97" s="17"/>
      <c r="B97" s="17"/>
      <c r="C97" s="22" t="s">
        <v>190</v>
      </c>
      <c r="D97" s="23">
        <v>16</v>
      </c>
      <c r="E97" s="24" t="s">
        <v>159</v>
      </c>
      <c r="G97" s="36"/>
      <c r="H97" s="37"/>
    </row>
    <row r="98" spans="1:8" s="21" customFormat="1" ht="13.5" thickBot="1">
      <c r="A98" s="17"/>
      <c r="B98" s="17"/>
      <c r="C98" s="39" t="s">
        <v>190</v>
      </c>
      <c r="D98" s="40">
        <v>11</v>
      </c>
      <c r="E98" s="41" t="s">
        <v>137</v>
      </c>
      <c r="G98" s="36"/>
      <c r="H98" s="37"/>
    </row>
    <row r="99" spans="1:5" s="21" customFormat="1" ht="12.75">
      <c r="A99" s="17">
        <v>4170</v>
      </c>
      <c r="B99" s="17">
        <v>425</v>
      </c>
      <c r="C99" s="18" t="s">
        <v>191</v>
      </c>
      <c r="D99" s="19">
        <v>13</v>
      </c>
      <c r="E99" s="20" t="s">
        <v>134</v>
      </c>
    </row>
    <row r="100" spans="1:5" s="21" customFormat="1" ht="12.75">
      <c r="A100" s="17"/>
      <c r="B100" s="17"/>
      <c r="C100" s="22" t="s">
        <v>191</v>
      </c>
      <c r="D100" s="23">
        <v>12</v>
      </c>
      <c r="E100" s="24" t="s">
        <v>161</v>
      </c>
    </row>
    <row r="101" spans="1:5" s="21" customFormat="1" ht="13.5" thickBot="1">
      <c r="A101" s="17"/>
      <c r="B101" s="17"/>
      <c r="C101" s="25" t="s">
        <v>191</v>
      </c>
      <c r="D101" s="26">
        <v>14</v>
      </c>
      <c r="E101" s="27" t="s">
        <v>148</v>
      </c>
    </row>
    <row r="102" spans="1:5" s="21" customFormat="1" ht="12.75">
      <c r="A102" s="17">
        <v>3180</v>
      </c>
      <c r="B102" s="17">
        <v>337</v>
      </c>
      <c r="C102" s="28" t="s">
        <v>192</v>
      </c>
      <c r="D102" s="29">
        <v>8</v>
      </c>
      <c r="E102" s="30" t="s">
        <v>145</v>
      </c>
    </row>
    <row r="103" spans="1:5" s="21" customFormat="1" ht="12.75">
      <c r="A103" s="17"/>
      <c r="B103" s="17"/>
      <c r="C103" s="22" t="s">
        <v>192</v>
      </c>
      <c r="D103" s="23">
        <v>6</v>
      </c>
      <c r="E103" s="24" t="s">
        <v>146</v>
      </c>
    </row>
    <row r="104" spans="1:5" s="21" customFormat="1" ht="12.75">
      <c r="A104" s="17"/>
      <c r="B104" s="17"/>
      <c r="C104" s="22" t="s">
        <v>192</v>
      </c>
      <c r="D104" s="23">
        <v>7</v>
      </c>
      <c r="E104" s="24" t="s">
        <v>135</v>
      </c>
    </row>
    <row r="105" spans="1:5" s="21" customFormat="1" ht="13.5" thickBot="1">
      <c r="A105" s="17"/>
      <c r="B105" s="17"/>
      <c r="C105" s="33" t="s">
        <v>192</v>
      </c>
      <c r="D105" s="34">
        <v>3</v>
      </c>
      <c r="E105" s="35" t="s">
        <v>144</v>
      </c>
    </row>
    <row r="106" spans="1:5" s="21" customFormat="1" ht="12.75">
      <c r="A106" s="17">
        <v>2110</v>
      </c>
      <c r="B106" s="17">
        <v>235</v>
      </c>
      <c r="C106" s="18" t="s">
        <v>193</v>
      </c>
      <c r="D106" s="19">
        <v>17</v>
      </c>
      <c r="E106" s="20" t="s">
        <v>159</v>
      </c>
    </row>
    <row r="107" spans="1:5" s="21" customFormat="1" ht="13.5" thickBot="1">
      <c r="A107" s="17"/>
      <c r="B107" s="17"/>
      <c r="C107" s="33" t="s">
        <v>193</v>
      </c>
      <c r="D107" s="34">
        <v>7</v>
      </c>
      <c r="E107" s="35" t="s">
        <v>135</v>
      </c>
    </row>
    <row r="108" spans="1:2" s="21" customFormat="1" ht="12.75">
      <c r="A108" s="17"/>
      <c r="B108" s="17"/>
    </row>
    <row r="109" spans="1:2" s="21" customFormat="1" ht="12.75">
      <c r="A109" s="17"/>
      <c r="B109" s="17"/>
    </row>
    <row r="110" spans="1:2" s="21" customFormat="1" ht="12.75">
      <c r="A110" s="17"/>
      <c r="B110" s="17"/>
    </row>
    <row r="111" spans="1:2" s="21" customFormat="1" ht="12.75">
      <c r="A111" s="17"/>
      <c r="B111" s="17"/>
    </row>
    <row r="112" spans="1:2" s="21" customFormat="1" ht="12.75">
      <c r="A112" s="17"/>
      <c r="B112" s="17"/>
    </row>
    <row r="113" spans="1:2" s="21" customFormat="1" ht="12.75">
      <c r="A113" s="17"/>
      <c r="B113" s="17"/>
    </row>
    <row r="114" spans="1:2" s="21" customFormat="1" ht="12.75">
      <c r="A114" s="17"/>
      <c r="B114" s="17"/>
    </row>
    <row r="115" spans="1:2" s="21" customFormat="1" ht="12.75">
      <c r="A115" s="17"/>
      <c r="B115" s="17"/>
    </row>
    <row r="116" spans="1:2" s="21" customFormat="1" ht="12.75">
      <c r="A116" s="17"/>
      <c r="B116" s="17"/>
    </row>
    <row r="117" spans="1:2" s="21" customFormat="1" ht="12.75">
      <c r="A117" s="17"/>
      <c r="B117" s="17"/>
    </row>
    <row r="118" spans="1:2" s="21" customFormat="1" ht="12.75">
      <c r="A118" s="17"/>
      <c r="B118" s="17"/>
    </row>
    <row r="119" spans="1:2" s="21" customFormat="1" ht="12.75">
      <c r="A119" s="17"/>
      <c r="B119" s="17"/>
    </row>
    <row r="120" spans="1:2" s="21" customFormat="1" ht="12.75">
      <c r="A120" s="17"/>
      <c r="B120" s="17"/>
    </row>
    <row r="121" spans="1:2" s="21" customFormat="1" ht="12.75">
      <c r="A121" s="17"/>
      <c r="B121" s="17"/>
    </row>
    <row r="122" spans="1:2" s="21" customFormat="1" ht="12.75">
      <c r="A122" s="17"/>
      <c r="B122" s="17"/>
    </row>
    <row r="123" spans="1:2" s="21" customFormat="1" ht="12.75">
      <c r="A123" s="17"/>
      <c r="B123" s="17"/>
    </row>
    <row r="124" spans="1:2" s="21" customFormat="1" ht="12.75">
      <c r="A124" s="17"/>
      <c r="B124" s="17"/>
    </row>
    <row r="125" spans="1:2" s="21" customFormat="1" ht="12.75">
      <c r="A125" s="17"/>
      <c r="B125" s="17"/>
    </row>
    <row r="126" spans="1:2" s="21" customFormat="1" ht="12.75">
      <c r="A126" s="17"/>
      <c r="B126" s="17"/>
    </row>
    <row r="127" spans="1:2" s="21" customFormat="1" ht="12.75">
      <c r="A127" s="17"/>
      <c r="B127" s="17"/>
    </row>
    <row r="128" spans="1:2" s="21" customFormat="1" ht="12.75">
      <c r="A128" s="17"/>
      <c r="B128" s="17"/>
    </row>
    <row r="129" spans="1:2" s="21" customFormat="1" ht="12.75">
      <c r="A129" s="17"/>
      <c r="B129" s="17"/>
    </row>
    <row r="130" spans="1:2" s="21" customFormat="1" ht="12.75">
      <c r="A130" s="17"/>
      <c r="B130" s="17"/>
    </row>
    <row r="131" spans="1:2" s="21" customFormat="1" ht="12.75">
      <c r="A131" s="17"/>
      <c r="B131" s="17"/>
    </row>
    <row r="132" spans="1:2" s="21" customFormat="1" ht="12.75">
      <c r="A132" s="17"/>
      <c r="B132" s="17"/>
    </row>
    <row r="133" spans="1:2" s="21" customFormat="1" ht="12.75">
      <c r="A133" s="17"/>
      <c r="B133" s="17"/>
    </row>
    <row r="134" spans="1:2" s="21" customFormat="1" ht="12.75">
      <c r="A134" s="17"/>
      <c r="B134" s="17"/>
    </row>
    <row r="135" spans="1:2" s="21" customFormat="1" ht="12.75">
      <c r="A135" s="17"/>
      <c r="B135" s="17"/>
    </row>
    <row r="136" spans="1:2" s="21" customFormat="1" ht="12.75">
      <c r="A136" s="17"/>
      <c r="B136" s="17"/>
    </row>
    <row r="137" spans="1:2" s="21" customFormat="1" ht="12.75">
      <c r="A137" s="17"/>
      <c r="B137" s="17"/>
    </row>
    <row r="138" spans="1:2" s="21" customFormat="1" ht="12.75">
      <c r="A138" s="17"/>
      <c r="B138" s="17"/>
    </row>
    <row r="139" spans="1:2" s="21" customFormat="1" ht="12.75">
      <c r="A139" s="17"/>
      <c r="B139" s="17"/>
    </row>
    <row r="140" spans="1:2" s="21" customFormat="1" ht="12.75">
      <c r="A140" s="17"/>
      <c r="B140" s="17"/>
    </row>
    <row r="141" spans="1:2" s="21" customFormat="1" ht="12.75">
      <c r="A141" s="17"/>
      <c r="B141" s="17"/>
    </row>
    <row r="142" spans="1:2" s="21" customFormat="1" ht="12.75">
      <c r="A142" s="17"/>
      <c r="B142" s="17"/>
    </row>
    <row r="143" spans="1:2" s="21" customFormat="1" ht="12.75">
      <c r="A143" s="17"/>
      <c r="B143" s="17"/>
    </row>
    <row r="144" spans="1:2" s="21" customFormat="1" ht="12.75">
      <c r="A144" s="17"/>
      <c r="B144" s="17"/>
    </row>
    <row r="145" spans="1:2" s="21" customFormat="1" ht="12.75">
      <c r="A145" s="17"/>
      <c r="B145" s="17"/>
    </row>
    <row r="146" spans="1:2" s="21" customFormat="1" ht="12.75">
      <c r="A146" s="17"/>
      <c r="B146" s="17"/>
    </row>
    <row r="147" spans="1:2" s="21" customFormat="1" ht="12.75">
      <c r="A147" s="17"/>
      <c r="B147" s="17"/>
    </row>
    <row r="148" spans="1:2" s="21" customFormat="1" ht="12.75">
      <c r="A148" s="17"/>
      <c r="B148" s="17"/>
    </row>
    <row r="149" spans="1:2" s="21" customFormat="1" ht="12.75">
      <c r="A149" s="17"/>
      <c r="B149" s="17"/>
    </row>
    <row r="150" spans="1:2" s="21" customFormat="1" ht="12.75">
      <c r="A150" s="17"/>
      <c r="B150" s="17"/>
    </row>
    <row r="151" spans="1:2" s="21" customFormat="1" ht="12.75">
      <c r="A151" s="17"/>
      <c r="B151" s="17"/>
    </row>
    <row r="152" spans="1:2" s="21" customFormat="1" ht="12.75">
      <c r="A152" s="17"/>
      <c r="B152" s="17"/>
    </row>
    <row r="153" spans="1:2" s="21" customFormat="1" ht="12.75">
      <c r="A153" s="17"/>
      <c r="B153" s="17"/>
    </row>
    <row r="154" spans="1:2" s="21" customFormat="1" ht="12.75">
      <c r="A154" s="17"/>
      <c r="B154" s="17"/>
    </row>
    <row r="155" spans="1:2" s="21" customFormat="1" ht="12.75">
      <c r="A155" s="17"/>
      <c r="B155" s="17"/>
    </row>
    <row r="156" spans="1:2" s="21" customFormat="1" ht="12.75">
      <c r="A156" s="17"/>
      <c r="B156" s="17"/>
    </row>
    <row r="157" spans="1:2" s="21" customFormat="1" ht="12.75">
      <c r="A157" s="17"/>
      <c r="B157" s="17"/>
    </row>
    <row r="158" spans="1:2" s="21" customFormat="1" ht="12.75">
      <c r="A158" s="17"/>
      <c r="B158" s="17"/>
    </row>
    <row r="159" spans="1:2" s="21" customFormat="1" ht="12.75">
      <c r="A159" s="17"/>
      <c r="B159" s="17"/>
    </row>
    <row r="160" spans="1:2" s="21" customFormat="1" ht="12.75">
      <c r="A160" s="17"/>
      <c r="B160" s="17"/>
    </row>
    <row r="161" spans="1:2" s="21" customFormat="1" ht="12.75">
      <c r="A161" s="17"/>
      <c r="B161" s="17"/>
    </row>
    <row r="162" spans="1:2" s="21" customFormat="1" ht="12.75">
      <c r="A162" s="17"/>
      <c r="B162" s="17"/>
    </row>
    <row r="163" spans="1:2" s="21" customFormat="1" ht="12.75">
      <c r="A163" s="17"/>
      <c r="B163" s="17"/>
    </row>
    <row r="164" spans="1:2" s="21" customFormat="1" ht="12.75">
      <c r="A164" s="17"/>
      <c r="B164" s="17"/>
    </row>
    <row r="165" spans="1:2" s="21" customFormat="1" ht="12.75">
      <c r="A165" s="17"/>
      <c r="B165" s="17"/>
    </row>
    <row r="166" spans="1:2" s="21" customFormat="1" ht="12.75">
      <c r="A166" s="17"/>
      <c r="B166" s="17"/>
    </row>
    <row r="167" spans="1:2" s="21" customFormat="1" ht="12.75">
      <c r="A167" s="17"/>
      <c r="B167" s="17"/>
    </row>
    <row r="168" spans="1:2" s="21" customFormat="1" ht="12.75">
      <c r="A168" s="17"/>
      <c r="B168" s="17"/>
    </row>
    <row r="169" spans="1:2" s="21" customFormat="1" ht="12.75">
      <c r="A169" s="17"/>
      <c r="B169" s="17"/>
    </row>
    <row r="170" spans="1:2" s="21" customFormat="1" ht="12.75">
      <c r="A170" s="17"/>
      <c r="B170" s="17"/>
    </row>
    <row r="171" spans="1:2" s="21" customFormat="1" ht="12.75">
      <c r="A171" s="17"/>
      <c r="B171" s="17"/>
    </row>
    <row r="172" spans="1:2" s="21" customFormat="1" ht="12.75">
      <c r="A172" s="17"/>
      <c r="B172" s="17"/>
    </row>
    <row r="173" spans="1:2" s="21" customFormat="1" ht="12.75">
      <c r="A173" s="17"/>
      <c r="B173" s="17"/>
    </row>
    <row r="174" spans="1:2" s="21" customFormat="1" ht="12.75">
      <c r="A174" s="17"/>
      <c r="B174" s="17"/>
    </row>
    <row r="175" spans="1:2" s="21" customFormat="1" ht="12.75">
      <c r="A175" s="17"/>
      <c r="B175" s="17"/>
    </row>
    <row r="176" spans="1:2" s="21" customFormat="1" ht="12.75">
      <c r="A176" s="17"/>
      <c r="B176" s="17"/>
    </row>
    <row r="177" spans="1:2" s="21" customFormat="1" ht="12.75">
      <c r="A177" s="17"/>
      <c r="B177" s="17"/>
    </row>
    <row r="178" spans="1:2" s="21" customFormat="1" ht="12.75">
      <c r="A178" s="17"/>
      <c r="B178" s="17"/>
    </row>
    <row r="179" spans="1:2" s="21" customFormat="1" ht="12.75">
      <c r="A179" s="17"/>
      <c r="B179" s="17"/>
    </row>
    <row r="180" spans="1:2" s="21" customFormat="1" ht="12.75">
      <c r="A180" s="17"/>
      <c r="B180" s="17"/>
    </row>
    <row r="181" spans="1:2" s="21" customFormat="1" ht="12.75">
      <c r="A181" s="17"/>
      <c r="B181" s="17"/>
    </row>
    <row r="182" spans="1:2" s="21" customFormat="1" ht="12.75">
      <c r="A182" s="17"/>
      <c r="B182" s="17"/>
    </row>
    <row r="183" spans="1:2" s="21" customFormat="1" ht="12.75">
      <c r="A183" s="17"/>
      <c r="B183" s="17"/>
    </row>
    <row r="184" spans="1:2" s="21" customFormat="1" ht="12.75">
      <c r="A184" s="17"/>
      <c r="B184" s="17"/>
    </row>
    <row r="185" spans="1:2" s="21" customFormat="1" ht="12.75">
      <c r="A185" s="17"/>
      <c r="B185" s="17"/>
    </row>
    <row r="186" spans="1:2" s="21" customFormat="1" ht="12.75">
      <c r="A186" s="17"/>
      <c r="B186" s="17"/>
    </row>
    <row r="187" spans="1:2" s="21" customFormat="1" ht="12.75">
      <c r="A187" s="17"/>
      <c r="B187" s="17"/>
    </row>
    <row r="188" spans="1:2" s="21" customFormat="1" ht="12.75">
      <c r="A188" s="17"/>
      <c r="B188" s="17"/>
    </row>
    <row r="189" spans="1:2" s="21" customFormat="1" ht="12.75">
      <c r="A189" s="17"/>
      <c r="B189" s="17"/>
    </row>
    <row r="190" spans="1:2" s="21" customFormat="1" ht="12.75">
      <c r="A190" s="17"/>
      <c r="B190" s="17"/>
    </row>
    <row r="191" spans="1:2" s="21" customFormat="1" ht="12.75">
      <c r="A191" s="17"/>
      <c r="B191" s="17"/>
    </row>
    <row r="192" spans="1:2" s="21" customFormat="1" ht="12.75">
      <c r="A192" s="17"/>
      <c r="B192" s="17"/>
    </row>
    <row r="193" spans="1:2" s="21" customFormat="1" ht="12.75">
      <c r="A193" s="17"/>
      <c r="B193" s="17"/>
    </row>
    <row r="194" spans="1:2" s="21" customFormat="1" ht="12.75">
      <c r="A194" s="17"/>
      <c r="B194" s="17"/>
    </row>
    <row r="195" spans="1:2" s="21" customFormat="1" ht="12.75">
      <c r="A195" s="17"/>
      <c r="B195" s="17"/>
    </row>
    <row r="196" spans="1:2" s="21" customFormat="1" ht="12.75">
      <c r="A196" s="17"/>
      <c r="B196" s="17"/>
    </row>
    <row r="197" spans="1:2" s="21" customFormat="1" ht="12.75">
      <c r="A197" s="17"/>
      <c r="B197" s="17"/>
    </row>
    <row r="198" spans="1:2" s="21" customFormat="1" ht="12.75">
      <c r="A198" s="17"/>
      <c r="B198" s="17"/>
    </row>
    <row r="199" spans="1:2" s="21" customFormat="1" ht="12.75">
      <c r="A199" s="17"/>
      <c r="B199" s="17"/>
    </row>
    <row r="200" spans="1:2" s="21" customFormat="1" ht="12.75">
      <c r="A200" s="17"/>
      <c r="B200" s="17"/>
    </row>
    <row r="201" spans="1:2" s="21" customFormat="1" ht="12.75">
      <c r="A201" s="17"/>
      <c r="B201" s="17"/>
    </row>
    <row r="202" spans="1:2" s="21" customFormat="1" ht="12.75">
      <c r="A202" s="17"/>
      <c r="B202" s="17"/>
    </row>
    <row r="203" spans="1:2" s="21" customFormat="1" ht="12.75">
      <c r="A203" s="17"/>
      <c r="B203" s="17"/>
    </row>
    <row r="204" spans="1:2" s="21" customFormat="1" ht="12.75">
      <c r="A204" s="17"/>
      <c r="B204" s="17"/>
    </row>
    <row r="205" spans="1:2" s="21" customFormat="1" ht="12.75">
      <c r="A205" s="17"/>
      <c r="B205" s="17"/>
    </row>
    <row r="206" spans="1:2" s="21" customFormat="1" ht="12.75">
      <c r="A206" s="17"/>
      <c r="B206" s="17"/>
    </row>
    <row r="207" spans="1:2" s="21" customFormat="1" ht="12.75">
      <c r="A207" s="17"/>
      <c r="B207" s="17"/>
    </row>
    <row r="208" spans="1:2" s="21" customFormat="1" ht="12.75">
      <c r="A208" s="17"/>
      <c r="B208" s="17"/>
    </row>
    <row r="209" spans="1:2" s="21" customFormat="1" ht="12.75">
      <c r="A209" s="17"/>
      <c r="B209" s="17"/>
    </row>
    <row r="210" spans="1:2" s="21" customFormat="1" ht="12.75">
      <c r="A210" s="17"/>
      <c r="B210" s="17"/>
    </row>
    <row r="211" spans="1:2" s="21" customFormat="1" ht="12.75">
      <c r="A211" s="17"/>
      <c r="B211" s="17"/>
    </row>
    <row r="212" spans="1:2" s="21" customFormat="1" ht="12.75">
      <c r="A212" s="17"/>
      <c r="B212" s="17"/>
    </row>
    <row r="213" spans="1:2" s="21" customFormat="1" ht="12.75">
      <c r="A213" s="17"/>
      <c r="B213" s="17"/>
    </row>
    <row r="214" spans="1:2" s="21" customFormat="1" ht="12.75">
      <c r="A214" s="17"/>
      <c r="B214" s="17"/>
    </row>
    <row r="215" spans="1:2" s="21" customFormat="1" ht="12.75">
      <c r="A215" s="17"/>
      <c r="B215" s="17"/>
    </row>
    <row r="216" spans="1:2" s="21" customFormat="1" ht="12.75">
      <c r="A216" s="17"/>
      <c r="B216" s="17"/>
    </row>
    <row r="217" spans="1:2" s="21" customFormat="1" ht="12.75">
      <c r="A217" s="17"/>
      <c r="B217" s="17"/>
    </row>
    <row r="218" spans="1:2" s="21" customFormat="1" ht="12.75">
      <c r="A218" s="17"/>
      <c r="B218" s="17"/>
    </row>
  </sheetData>
  <printOptions/>
  <pageMargins left="0.75" right="0.75" top="1" bottom="1" header="0.4921259845" footer="0.4921259845"/>
  <pageSetup fitToHeight="2" fitToWidth="1" horizontalDpi="600" verticalDpi="600" orientation="portrait" paperSize="9" scale="96" r:id="rId1"/>
  <headerFooter alignWithMargins="0">
    <oddFooter>&amp;LLTZ Augustenberg, Außenstelle Rheinstetten-Forchheim&amp;RStand: März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ottj</cp:lastModifiedBy>
  <cp:lastPrinted>2009-07-24T07:13:47Z</cp:lastPrinted>
  <dcterms:created xsi:type="dcterms:W3CDTF">2010-01-25T21:10:49Z</dcterms:created>
  <dcterms:modified xsi:type="dcterms:W3CDTF">2010-04-29T13:37:29Z</dcterms:modified>
  <cp:category/>
  <cp:version/>
  <cp:contentType/>
  <cp:contentStatus/>
</cp:coreProperties>
</file>